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696dc2c595ee9d/PS Brno 2/Sumarizace/"/>
    </mc:Choice>
  </mc:AlternateContent>
  <xr:revisionPtr revIDLastSave="0" documentId="8_{85B7BCFC-6AA1-4E07-8B6A-DD67F3877A50}" xr6:coauthVersionLast="47" xr6:coauthVersionMax="47" xr10:uidLastSave="{00000000-0000-0000-0000-000000000000}"/>
  <bookViews>
    <workbookView xWindow="3900" yWindow="1110" windowWidth="22515" windowHeight="2049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List1!$A$26:$AA$36</definedName>
    <definedName name="_xlnm._FilterDatabase" localSheetId="1" hidden="1">List2!$A$1:$A$1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44" i="1"/>
  <c r="A7" i="1"/>
  <c r="A22" i="1"/>
  <c r="A45" i="1" s="1"/>
  <c r="A13" i="1"/>
  <c r="A36" i="1" s="1"/>
  <c r="B46" i="1" l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47" i="1"/>
  <c r="AA24" i="1"/>
  <c r="Z24" i="1"/>
  <c r="A30" i="1"/>
  <c r="C24" i="1" l="1"/>
  <c r="A23" i="1"/>
  <c r="A46" i="1" s="1"/>
  <c r="A21" i="1"/>
  <c r="A44" i="1" s="1"/>
  <c r="A20" i="1"/>
  <c r="A43" i="1" s="1"/>
  <c r="A19" i="1"/>
  <c r="A42" i="1" s="1"/>
  <c r="A18" i="1"/>
  <c r="A41" i="1" s="1"/>
  <c r="A17" i="1"/>
  <c r="A40" i="1" s="1"/>
  <c r="A16" i="1"/>
  <c r="A39" i="1" s="1"/>
  <c r="A15" i="1"/>
  <c r="A38" i="1" s="1"/>
  <c r="A14" i="1"/>
  <c r="A37" i="1" s="1"/>
  <c r="A12" i="1"/>
  <c r="A35" i="1" s="1"/>
  <c r="A11" i="1"/>
  <c r="A34" i="1" s="1"/>
  <c r="A10" i="1"/>
  <c r="A33" i="1" s="1"/>
  <c r="A9" i="1"/>
  <c r="A32" i="1" s="1"/>
  <c r="A8" i="1"/>
  <c r="A31" i="1" s="1"/>
  <c r="Y24" i="1" l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48" i="1" l="1"/>
  <c r="Z48" i="1"/>
</calcChain>
</file>

<file path=xl/sharedStrings.xml><?xml version="1.0" encoding="utf-8"?>
<sst xmlns="http://schemas.openxmlformats.org/spreadsheetml/2006/main" count="170" uniqueCount="116">
  <si>
    <t xml:space="preserve"> </t>
  </si>
  <si>
    <t>Navštívené revíry</t>
  </si>
  <si>
    <t>Počet docházek</t>
  </si>
  <si>
    <t>Ev.č.revíru</t>
  </si>
  <si>
    <t>Název revíru</t>
  </si>
  <si>
    <t>ks</t>
  </si>
  <si>
    <t>kg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</si>
  <si>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</si>
  <si>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</si>
  <si>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</si>
  <si>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</si>
  <si>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</si>
  <si>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</si>
  <si>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</si>
  <si>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</si>
  <si>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</si>
  <si>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</si>
  <si>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Kapr</t>
  </si>
  <si>
    <t>Lín</t>
  </si>
  <si>
    <t>Cejn velký</t>
  </si>
  <si>
    <t>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</si>
  <si>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</si>
  <si>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</si>
  <si>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</si>
  <si>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</si>
  <si>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</si>
  <si>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</si>
  <si>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</si>
  <si>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</si>
  <si>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Pstruh duhový</t>
  </si>
  <si>
    <t>Lipan</t>
  </si>
  <si>
    <t>Siven</t>
  </si>
  <si>
    <t>Amur</t>
  </si>
  <si>
    <t>Bolen</t>
  </si>
  <si>
    <t>Tolstolobik</t>
  </si>
  <si>
    <t>Maréna peleď</t>
  </si>
  <si>
    <t>Karas stříbřitý</t>
  </si>
  <si>
    <t>Ostatní</t>
  </si>
  <si>
    <t>Jelec jesen</t>
  </si>
  <si>
    <t>Mník</t>
  </si>
  <si>
    <t>Celkem</t>
  </si>
  <si>
    <t xml:space="preserve">Jméno: </t>
  </si>
  <si>
    <t xml:space="preserve">Pstruhová povolenka číslo: </t>
  </si>
  <si>
    <t>MRS PS Brno 2, Optátova 26, 637 00 Brno</t>
  </si>
  <si>
    <t>Podoustev</t>
  </si>
  <si>
    <t>Vyplnění názvu revíru a čísla revíru je částečně zdokonaleno.</t>
  </si>
  <si>
    <t>2 - V právé části se objeví šipka dolů</t>
  </si>
  <si>
    <t>3 - Kliknete na šipku a zobrazí se seznam všech revírů ze kterého vyberete vámi hledaný</t>
  </si>
  <si>
    <t>1 - Klikněte do prázdného okna pod polem s "Název revíru", které chcete vyplnit</t>
  </si>
  <si>
    <t>6 - Při tisku sumáře zadejte tisk pouze první stránky ( Stranky od 1 do 1 )</t>
  </si>
  <si>
    <t>5 - V případě, že vyplníte pole, které není potřeba stačí na něm stisknout DEL</t>
  </si>
  <si>
    <t>4 - Poté co vyberete "Revír" automaticky se doplní Evidenční číslo revíru</t>
  </si>
  <si>
    <t>Pokud máte pstruhovou i mimopstruhovou povolenku odevzdáváte dva sumáře.</t>
  </si>
  <si>
    <t>Bělá boskovická</t>
  </si>
  <si>
    <t>Bílý potok 1</t>
  </si>
  <si>
    <t>Bílý potok 2</t>
  </si>
  <si>
    <t>Biskupický potok 1</t>
  </si>
  <si>
    <t>Březnice 1</t>
  </si>
  <si>
    <t>Bystřice hostýnská 1</t>
  </si>
  <si>
    <t>Bystřice perštejnská 1</t>
  </si>
  <si>
    <t>Dřevnice slušovická 1</t>
  </si>
  <si>
    <t>Dřevnice vizovická 1</t>
  </si>
  <si>
    <t>Dyje 12A</t>
  </si>
  <si>
    <t>Dyje 13/1</t>
  </si>
  <si>
    <t>Dyje 13/2</t>
  </si>
  <si>
    <t>Dyje 13/3</t>
  </si>
  <si>
    <t>Dyje 14</t>
  </si>
  <si>
    <t>Dyje 20</t>
  </si>
  <si>
    <t>Fryšávka 1</t>
  </si>
  <si>
    <t>Haná 4</t>
  </si>
  <si>
    <t>Hloučela 1P</t>
  </si>
  <si>
    <t>Januštice 1</t>
  </si>
  <si>
    <t>Jihlava 5A</t>
  </si>
  <si>
    <t>Jihlava 5B</t>
  </si>
  <si>
    <t>Jihlava 5C</t>
  </si>
  <si>
    <t>Klanečnice 1</t>
  </si>
  <si>
    <t>Kloboučka 1</t>
  </si>
  <si>
    <t>Kotojedka 1</t>
  </si>
  <si>
    <t>Křetínka 1P</t>
  </si>
  <si>
    <t>Kudlovický potok 1</t>
  </si>
  <si>
    <t>Kyjovka 4</t>
  </si>
  <si>
    <t>Libochůvka 1</t>
  </si>
  <si>
    <t>Líšeňská říčka 2</t>
  </si>
  <si>
    <t>Loučka 1</t>
  </si>
  <si>
    <t>Loučka 2</t>
  </si>
  <si>
    <t>Loučka 3</t>
  </si>
  <si>
    <t>Loučka 4</t>
  </si>
  <si>
    <t>Malá Jihlávka 1</t>
  </si>
  <si>
    <t>Mojena 1</t>
  </si>
  <si>
    <t>Moštěnka 2</t>
  </si>
  <si>
    <t>Nivnička 1</t>
  </si>
  <si>
    <t>Olešnický potok 1</t>
  </si>
  <si>
    <t>Olšava 3</t>
  </si>
  <si>
    <t>Oslava 6</t>
  </si>
  <si>
    <t>Radějovický potok 1</t>
  </si>
  <si>
    <t>Rakovec 3</t>
  </si>
  <si>
    <t>Rusava 1</t>
  </si>
  <si>
    <t>Rybnický potok 1</t>
  </si>
  <si>
    <t>Sázava 16</t>
  </si>
  <si>
    <t>Starohrozenkovský potok 1</t>
  </si>
  <si>
    <t>Sudoměřický potok 1</t>
  </si>
  <si>
    <t>Svitava 2</t>
  </si>
  <si>
    <t>Svitava 3</t>
  </si>
  <si>
    <t>Svitava  4</t>
  </si>
  <si>
    <t>Svitava  5</t>
  </si>
  <si>
    <t>Svratka 7-8</t>
  </si>
  <si>
    <t>Svratka 9-10</t>
  </si>
  <si>
    <t>Svratka 11 P</t>
  </si>
  <si>
    <t>Svratka 14</t>
  </si>
  <si>
    <t>Svratka 12</t>
  </si>
  <si>
    <t>Úmoří 1</t>
  </si>
  <si>
    <t>Valová - Romže 3</t>
  </si>
  <si>
    <t>Vlára 2</t>
  </si>
  <si>
    <t>Pokud máte starší verzi MS Office nemusí některé funkce fungovat správně.</t>
  </si>
  <si>
    <t>Pokud se vám při tisku nezobrazuje sumář na jedné stránce A4 bude to nastavení tisku a typem tiskárny.</t>
  </si>
  <si>
    <t>Sumář úlovků v roce 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</si>
</sst>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8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6" fillId="0" borderId="0" xfId="0" applyFont="1"/>
    <xf numFmtId="0" fontId="7" fillId="0" borderId="0" xfId="0" applyFont="1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vertical="center"/>
    </xf>
    <xf numFmtId="1" fontId="1" fillId="0" borderId="5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3" fontId="19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12" fillId="0" borderId="32" xfId="0" applyNumberFormat="1" applyFont="1" applyBorder="1" applyAlignment="1" applyProtection="1">
      <alignment horizontal="center"/>
      <protection hidden="1"/>
    </xf>
    <xf numFmtId="1" fontId="11" fillId="0" borderId="36" xfId="0" applyNumberFormat="1" applyFont="1" applyBorder="1" applyAlignment="1" applyProtection="1">
      <alignment horizontal="center"/>
      <protection hidden="1"/>
    </xf>
    <xf numFmtId="1" fontId="11" fillId="0" borderId="22" xfId="0" applyNumberFormat="1" applyFont="1" applyBorder="1" applyAlignment="1" applyProtection="1">
      <alignment horizontal="center"/>
      <protection hidden="1"/>
    </xf>
    <xf numFmtId="164" fontId="11" fillId="0" borderId="37" xfId="0" applyNumberFormat="1" applyFont="1" applyBorder="1" applyAlignment="1" applyProtection="1">
      <alignment horizontal="center"/>
      <protection hidden="1"/>
    </xf>
    <xf numFmtId="3" fontId="12" fillId="0" borderId="17" xfId="0" applyNumberFormat="1" applyFont="1" applyBorder="1" applyAlignment="1" applyProtection="1">
      <alignment horizontal="center"/>
      <protection hidden="1"/>
    </xf>
    <xf numFmtId="3" fontId="12" fillId="0" borderId="39" xfId="0" applyNumberFormat="1" applyFont="1" applyBorder="1" applyAlignment="1" applyProtection="1">
      <alignment horizontal="center"/>
      <protection hidden="1"/>
    </xf>
    <xf numFmtId="3" fontId="12" fillId="3" borderId="42" xfId="0" applyNumberFormat="1" applyFont="1" applyFill="1" applyBorder="1" applyAlignment="1" applyProtection="1">
      <alignment horizontal="center"/>
      <protection hidden="1"/>
    </xf>
    <xf numFmtId="3" fontId="12" fillId="0" borderId="42" xfId="0" applyNumberFormat="1" applyFon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 hidden="1"/>
    </xf>
    <xf numFmtId="164" fontId="0" fillId="0" borderId="0" xfId="0" applyNumberFormat="1" applyProtection="1"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0" fontId="12" fillId="0" borderId="33" xfId="0" applyFont="1" applyBorder="1" applyAlignment="1" applyProtection="1">
      <alignment horizontal="center"/>
      <protection locked="0" hidden="1"/>
    </xf>
    <xf numFmtId="1" fontId="11" fillId="0" borderId="34" xfId="0" applyNumberFormat="1" applyFont="1" applyBorder="1" applyAlignment="1" applyProtection="1">
      <alignment horizontal="center"/>
      <protection locked="0" hidden="1"/>
    </xf>
    <xf numFmtId="1" fontId="11" fillId="0" borderId="32" xfId="0" applyNumberFormat="1" applyFont="1" applyBorder="1" applyAlignment="1" applyProtection="1">
      <alignment horizontal="center"/>
      <protection locked="0" hidden="1"/>
    </xf>
    <xf numFmtId="164" fontId="11" fillId="0" borderId="33" xfId="0" applyNumberFormat="1" applyFont="1" applyBorder="1" applyAlignment="1" applyProtection="1">
      <alignment horizontal="center"/>
      <protection locked="0" hidden="1"/>
    </xf>
    <xf numFmtId="0" fontId="12" fillId="3" borderId="43" xfId="0" applyFont="1" applyFill="1" applyBorder="1" applyAlignment="1" applyProtection="1">
      <alignment horizontal="center"/>
      <protection locked="0" hidden="1"/>
    </xf>
    <xf numFmtId="1" fontId="11" fillId="3" borderId="41" xfId="0" applyNumberFormat="1" applyFont="1" applyFill="1" applyBorder="1" applyAlignment="1" applyProtection="1">
      <alignment horizontal="center"/>
      <protection locked="0" hidden="1"/>
    </xf>
    <xf numFmtId="1" fontId="11" fillId="3" borderId="42" xfId="0" applyNumberFormat="1" applyFont="1" applyFill="1" applyBorder="1" applyAlignment="1" applyProtection="1">
      <alignment horizontal="center"/>
      <protection locked="0" hidden="1"/>
    </xf>
    <xf numFmtId="164" fontId="11" fillId="3" borderId="43" xfId="0" applyNumberFormat="1" applyFont="1" applyFill="1" applyBorder="1" applyAlignment="1" applyProtection="1">
      <alignment horizontal="center"/>
      <protection locked="0" hidden="1"/>
    </xf>
    <xf numFmtId="0" fontId="12" fillId="0" borderId="43" xfId="0" applyFont="1" applyBorder="1" applyAlignment="1" applyProtection="1">
      <alignment horizontal="center"/>
      <protection locked="0" hidden="1"/>
    </xf>
    <xf numFmtId="1" fontId="11" fillId="0" borderId="42" xfId="0" applyNumberFormat="1" applyFont="1" applyBorder="1" applyAlignment="1" applyProtection="1">
      <alignment horizontal="center"/>
      <protection locked="0" hidden="1"/>
    </xf>
    <xf numFmtId="164" fontId="11" fillId="0" borderId="43" xfId="0" applyNumberFormat="1" applyFont="1" applyBorder="1" applyAlignment="1" applyProtection="1">
      <alignment horizontal="center"/>
      <protection locked="0" hidden="1"/>
    </xf>
    <xf numFmtId="0" fontId="12" fillId="0" borderId="18" xfId="0" applyFont="1" applyBorder="1" applyAlignment="1" applyProtection="1">
      <alignment horizontal="center"/>
      <protection locked="0" hidden="1"/>
    </xf>
    <xf numFmtId="0" fontId="12" fillId="0" borderId="35" xfId="0" applyFont="1" applyBorder="1" applyAlignment="1" applyProtection="1">
      <alignment horizontal="center"/>
      <protection locked="0" hidden="1"/>
    </xf>
    <xf numFmtId="1" fontId="11" fillId="0" borderId="30" xfId="0" applyNumberFormat="1" applyFont="1" applyBorder="1" applyAlignment="1" applyProtection="1">
      <alignment horizontal="center"/>
      <protection locked="0" hidden="1"/>
    </xf>
    <xf numFmtId="164" fontId="11" fillId="0" borderId="35" xfId="0" applyNumberFormat="1" applyFont="1" applyBorder="1" applyAlignment="1" applyProtection="1">
      <alignment horizontal="center"/>
      <protection locked="0" hidden="1"/>
    </xf>
    <xf numFmtId="164" fontId="11" fillId="0" borderId="0" xfId="0" applyNumberFormat="1" applyFont="1" applyAlignment="1" applyProtection="1">
      <alignment horizontal="center"/>
      <protection locked="0" hidden="1"/>
    </xf>
    <xf numFmtId="164" fontId="13" fillId="0" borderId="0" xfId="0" applyNumberFormat="1" applyFont="1" applyProtection="1"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8" fillId="0" borderId="0" xfId="0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1" fontId="11" fillId="0" borderId="39" xfId="0" applyNumberFormat="1" applyFont="1" applyBorder="1" applyAlignment="1" applyProtection="1">
      <alignment horizontal="center"/>
      <protection locked="0" hidden="1"/>
    </xf>
    <xf numFmtId="164" fontId="11" fillId="0" borderId="40" xfId="0" applyNumberFormat="1" applyFont="1" applyBorder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3" fontId="12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1" fontId="11" fillId="0" borderId="31" xfId="0" applyNumberFormat="1" applyFont="1" applyBorder="1" applyAlignment="1" applyProtection="1">
      <alignment horizontal="center"/>
      <protection locked="0" hidden="1"/>
    </xf>
    <xf numFmtId="164" fontId="15" fillId="0" borderId="21" xfId="0" applyNumberFormat="1" applyFont="1" applyBorder="1" applyProtection="1">
      <protection locked="0" hidden="1"/>
    </xf>
    <xf numFmtId="0" fontId="6" fillId="0" borderId="0" xfId="0" applyFont="1" applyProtection="1">
      <protection locked="0" hidden="1"/>
    </xf>
    <xf numFmtId="3" fontId="6" fillId="0" borderId="0" xfId="0" applyNumberFormat="1" applyFont="1" applyAlignment="1" applyProtection="1">
      <alignment horizontal="center"/>
      <protection locked="0" hidden="1"/>
    </xf>
    <xf numFmtId="3" fontId="7" fillId="0" borderId="0" xfId="0" applyNumberFormat="1" applyFont="1" applyAlignment="1" applyProtection="1">
      <alignment horizontal="center"/>
      <protection locked="0" hidden="1"/>
    </xf>
    <xf numFmtId="0" fontId="7" fillId="0" borderId="0" xfId="0" applyFont="1" applyProtection="1">
      <protection locked="0" hidden="1"/>
    </xf>
    <xf numFmtId="0" fontId="11" fillId="0" borderId="40" xfId="0" applyFont="1" applyBorder="1" applyAlignment="1" applyProtection="1">
      <alignment horizontal="center"/>
      <protection hidden="1"/>
    </xf>
    <xf numFmtId="0" fontId="11" fillId="3" borderId="44" xfId="0" applyFont="1" applyFill="1" applyBorder="1" applyAlignment="1" applyProtection="1">
      <alignment horizontal="center"/>
      <protection hidden="1"/>
    </xf>
    <xf numFmtId="0" fontId="11" fillId="0" borderId="44" xfId="0" applyFont="1" applyBorder="1" applyAlignment="1" applyProtection="1">
      <alignment horizontal="center"/>
      <protection hidden="1"/>
    </xf>
    <xf numFmtId="0" fontId="12" fillId="3" borderId="43" xfId="0" applyFont="1" applyFill="1" applyBorder="1" applyAlignment="1" applyProtection="1">
      <alignment horizontal="center"/>
      <protection hidden="1"/>
    </xf>
    <xf numFmtId="0" fontId="12" fillId="0" borderId="43" xfId="0" applyFont="1" applyBorder="1" applyAlignment="1" applyProtection="1">
      <alignment horizontal="center"/>
      <protection hidden="1"/>
    </xf>
    <xf numFmtId="0" fontId="12" fillId="0" borderId="18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11" fillId="0" borderId="38" xfId="0" applyNumberFormat="1" applyFont="1" applyBorder="1" applyAlignment="1" applyProtection="1">
      <alignment horizontal="center"/>
      <protection hidden="1"/>
    </xf>
    <xf numFmtId="1" fontId="11" fillId="3" borderId="41" xfId="0" applyNumberFormat="1" applyFont="1" applyFill="1" applyBorder="1" applyAlignment="1" applyProtection="1">
      <alignment horizontal="center"/>
      <protection hidden="1"/>
    </xf>
    <xf numFmtId="0" fontId="12" fillId="0" borderId="35" xfId="0" applyFont="1" applyBorder="1" applyAlignment="1" applyProtection="1">
      <alignment horizontal="center"/>
      <protection hidden="1"/>
    </xf>
    <xf numFmtId="1" fontId="2" fillId="0" borderId="19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164" fontId="2" fillId="0" borderId="22" xfId="0" applyNumberFormat="1" applyFont="1" applyBorder="1" applyProtection="1">
      <protection locked="0" hidden="1"/>
    </xf>
    <xf numFmtId="164" fontId="2" fillId="0" borderId="19" xfId="0" applyNumberFormat="1" applyFont="1" applyBorder="1" applyProtection="1">
      <protection locked="0" hidden="1"/>
    </xf>
    <xf numFmtId="0" fontId="0" fillId="0" borderId="20" xfId="0" applyBorder="1" applyProtection="1">
      <protection locked="0" hidden="1"/>
    </xf>
    <xf numFmtId="164" fontId="2" fillId="0" borderId="19" xfId="0" applyNumberFormat="1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164" fontId="16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10" xfId="0" applyFont="1" applyBorder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23" fillId="0" borderId="0" xfId="0" applyFont="1"/>
    <xf numFmtId="0" fontId="23" fillId="0" borderId="10" xfId="0" applyFont="1" applyBorder="1"/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0" borderId="26" xfId="0" applyNumberFormat="1" applyBorder="1" applyAlignment="1" applyProtection="1">
      <alignment horizontal="center" vertical="center"/>
      <protection hidden="1"/>
    </xf>
    <xf numFmtId="164" fontId="0" fillId="0" borderId="27" xfId="0" applyNumberFormat="1" applyBorder="1" applyAlignment="1" applyProtection="1">
      <alignment horizontal="center" vertical="center"/>
      <protection hidden="1"/>
    </xf>
    <xf numFmtId="164" fontId="0" fillId="0" borderId="28" xfId="0" applyNumberFormat="1" applyBorder="1" applyAlignment="1" applyProtection="1">
      <alignment horizontal="center" vertical="center"/>
      <protection hidden="1"/>
    </xf>
    <xf numFmtId="164" fontId="0" fillId="0" borderId="29" xfId="0" applyNumberForma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164" fontId="0" fillId="0" borderId="26" xfId="0" applyNumberFormat="1" applyBorder="1" applyAlignment="1" applyProtection="1">
      <alignment horizontal="center" vertical="center" wrapText="1"/>
      <protection hidden="1"/>
    </xf>
    <xf numFmtId="164" fontId="0" fillId="0" borderId="27" xfId="0" applyNumberFormat="1" applyBorder="1" applyAlignment="1" applyProtection="1">
      <alignment horizontal="center" vertical="center" wrapText="1"/>
      <protection hidden="1"/>
    </xf>
    <xf numFmtId="164" fontId="0" fillId="0" borderId="28" xfId="0" applyNumberFormat="1" applyBorder="1" applyAlignment="1" applyProtection="1">
      <alignment horizontal="center" vertical="center" wrapText="1"/>
      <protection hidden="1"/>
    </xf>
    <xf numFmtId="164" fontId="0" fillId="0" borderId="29" xfId="0" applyNumberFormat="1" applyBorder="1" applyAlignment="1" applyProtection="1">
      <alignment horizontal="center" vertical="center" wrapText="1"/>
      <protection hidden="1"/>
    </xf>
    <xf numFmtId="164" fontId="1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64" fontId="14" fillId="0" borderId="26" xfId="0" applyNumberFormat="1" applyFont="1" applyBorder="1" applyAlignment="1" applyProtection="1">
      <alignment horizontal="center" vertical="center" wrapText="1"/>
      <protection hidden="1"/>
    </xf>
    <xf numFmtId="164" fontId="14" fillId="0" borderId="27" xfId="0" applyNumberFormat="1" applyFont="1" applyBorder="1" applyAlignment="1" applyProtection="1">
      <alignment horizontal="center" vertical="center" wrapText="1"/>
      <protection hidden="1"/>
    </xf>
    <xf numFmtId="164" fontId="14" fillId="0" borderId="28" xfId="0" applyNumberFormat="1" applyFont="1" applyBorder="1" applyAlignment="1" applyProtection="1">
      <alignment horizontal="center" vertical="center" wrapText="1"/>
      <protection hidden="1"/>
    </xf>
    <xf numFmtId="164" fontId="14" fillId="0" borderId="29" xfId="0" applyNumberFormat="1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164" fontId="3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15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6" xfId="0" applyNumberFormat="1" applyBorder="1" applyProtection="1">
      <protection locked="0" hidden="1"/>
    </xf>
    <xf numFmtId="164" fontId="0" fillId="0" borderId="11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 wrapText="1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4" fontId="0" fillId="0" borderId="9" xfId="0" applyNumberFormat="1" applyBorder="1" applyAlignment="1" applyProtection="1">
      <alignment horizontal="center" vertical="center"/>
      <protection hidden="1"/>
    </xf>
    <xf numFmtId="164" fontId="0" fillId="0" borderId="13" xfId="0" applyNumberFormat="1" applyBorder="1" applyAlignment="1" applyProtection="1">
      <alignment horizontal="center" vertical="center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 wrapText="1"/>
      <protection hidden="1"/>
    </xf>
    <xf numFmtId="164" fontId="3" fillId="0" borderId="15" xfId="0" applyNumberFormat="1" applyFont="1" applyBorder="1" applyAlignment="1" applyProtection="1">
      <alignment horizontal="center" vertical="center" wrapText="1"/>
      <protection hidden="1"/>
    </xf>
    <xf numFmtId="164" fontId="0" fillId="0" borderId="16" xfId="0" applyNumberFormat="1" applyBorder="1" applyProtection="1">
      <protection hidden="1"/>
    </xf>
    <xf numFmtId="164" fontId="2" fillId="0" borderId="0" xfId="0" applyNumberFormat="1" applyFont="1" applyAlignment="1" applyProtection="1">
      <alignment vertical="center"/>
      <protection locked="0" hidden="1"/>
    </xf>
    <xf numFmtId="0" fontId="2" fillId="0" borderId="0" xfId="0" applyFont="1" applyAlignment="1">
      <alignment vertical="center"/>
    </xf>
    <xf numFmtId="164" fontId="15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vertical="top"/>
      <protection hidden="1"/>
    </xf>
    <xf numFmtId="0" fontId="21" fillId="0" borderId="0" xfId="0" applyFont="1" applyAlignment="1" applyProtection="1">
      <alignment vertical="top"/>
      <protection hidden="1"/>
    </xf>
    <xf numFmtId="164" fontId="21" fillId="0" borderId="0" xfId="0" applyNumberFormat="1" applyFont="1" applyAlignment="1" applyProtection="1">
      <alignment vertical="center"/>
      <protection hidden="1"/>
    </xf>
    <xf numFmtId="0" fontId="21" fillId="0" borderId="45" xfId="0" applyFont="1" applyBorder="1" applyAlignment="1" applyProtection="1">
      <alignment vertical="center"/>
      <protection hidden="1"/>
    </xf>
    <xf numFmtId="164" fontId="2" fillId="0" borderId="0" xfId="0" applyNumberFormat="1" applyFont="1"/>
    <xf numFmtId="1" fontId="0" fillId="0" borderId="0" xfId="0" applyNumberFormat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28</xdr:row>
      <xdr:rowOff>161925</xdr:rowOff>
    </xdr:from>
    <xdr:to>
      <xdr:col>3</xdr:col>
      <xdr:colOff>0</xdr:colOff>
      <xdr:row>47</xdr:row>
      <xdr:rowOff>0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C943C337-E6C8-48CE-B017-7A5CA8F77A0C}"/>
            </a:ext>
          </a:extLst>
        </xdr:cNvPr>
        <xdr:cNvCxnSpPr/>
      </xdr:nvCxnSpPr>
      <xdr:spPr>
        <a:xfrm>
          <a:off x="1847850" y="4495800"/>
          <a:ext cx="323850" cy="277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323850</xdr:colOff>
      <xdr:row>46</xdr:row>
      <xdr:rowOff>161925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D7A9A092-E751-4140-A4CE-C9C82DB08FF9}"/>
            </a:ext>
          </a:extLst>
        </xdr:cNvPr>
        <xdr:cNvCxnSpPr/>
      </xdr:nvCxnSpPr>
      <xdr:spPr>
        <a:xfrm flipH="1">
          <a:off x="1838325" y="4505325"/>
          <a:ext cx="323850" cy="275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2171699</xdr:colOff>
      <xdr:row>10</xdr:row>
      <xdr:rowOff>57150</xdr:rowOff>
    </xdr:from>
    <xdr:to>
      <xdr:col>28</xdr:col>
      <xdr:colOff>2424708</xdr:colOff>
      <xdr:row>11</xdr:row>
      <xdr:rowOff>142875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854FDD6-225B-4E84-B10C-79972413D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96774" y="1714500"/>
          <a:ext cx="253009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50"/>
  <sheetViews>
    <sheetView showGridLines="0" showZeros="0" tabSelected="1" zoomScaleNormal="100" workbookViewId="0">
      <selection sqref="A1:E1"/>
    </sheetView>
  </sheetViews>
  <sheetFormatPr defaultRowHeight="12.75" x14ac:dyDescent="0.2"/>
  <cols>
    <col min="1" max="1" width="7.85546875" style="28" customWidth="1"/>
    <col min="2" max="2" width="19.7109375" style="29" customWidth="1"/>
    <col min="3" max="3" width="5" style="29" customWidth="1"/>
    <col min="4" max="4" width="4.42578125" style="28" customWidth="1"/>
    <col min="5" max="5" width="5.140625" style="29" customWidth="1"/>
    <col min="6" max="6" width="4.42578125" style="28" customWidth="1"/>
    <col min="7" max="7" width="5.140625" style="29" customWidth="1"/>
    <col min="8" max="8" width="4.42578125" style="28" customWidth="1"/>
    <col min="9" max="9" width="5.140625" style="29" customWidth="1"/>
    <col min="10" max="10" width="4.42578125" style="28" customWidth="1"/>
    <col min="11" max="11" width="5.140625" style="29" customWidth="1"/>
    <col min="12" max="12" width="4.42578125" style="28" customWidth="1"/>
    <col min="13" max="13" width="5.140625" style="29" customWidth="1"/>
    <col min="14" max="14" width="4.42578125" style="28" customWidth="1"/>
    <col min="15" max="15" width="5.140625" style="29" customWidth="1"/>
    <col min="16" max="16" width="4.42578125" style="28" customWidth="1"/>
    <col min="17" max="17" width="5.140625" style="29" customWidth="1"/>
    <col min="18" max="18" width="4.42578125" style="28" customWidth="1"/>
    <col min="19" max="19" width="5.140625" style="29" customWidth="1"/>
    <col min="20" max="20" width="4.42578125" style="28" customWidth="1"/>
    <col min="21" max="21" width="5.140625" style="29" customWidth="1"/>
    <col min="22" max="22" width="4.42578125" style="28" customWidth="1"/>
    <col min="23" max="23" width="5.140625" style="29" customWidth="1"/>
    <col min="24" max="24" width="4.42578125" style="28" customWidth="1"/>
    <col min="25" max="25" width="5.140625" style="29" customWidth="1"/>
    <col min="26" max="26" width="4.42578125" style="28" customWidth="1"/>
    <col min="27" max="27" width="5.140625" style="29" customWidth="1"/>
    <col min="28" max="28" width="4.42578125" style="28" customWidth="1"/>
    <col min="29" max="29" width="95.28515625" style="29" customWidth="1"/>
    <col min="30" max="30" width="4.42578125" style="28" customWidth="1"/>
    <col min="31" max="31" width="5.5703125" style="29" customWidth="1"/>
    <col min="32" max="32" width="4.42578125" style="28" customWidth="1"/>
    <col min="33" max="33" width="5.5703125" style="29" customWidth="1"/>
    <col min="34" max="34" width="4.42578125" style="28" customWidth="1"/>
    <col min="35" max="35" width="5.5703125" style="29" customWidth="1"/>
    <col min="36" max="36" width="4.42578125" style="28" customWidth="1"/>
    <col min="37" max="37" width="5.5703125" style="29" customWidth="1"/>
    <col min="38" max="38" width="4.42578125" style="28" customWidth="1"/>
    <col min="39" max="39" width="5.5703125" style="29" customWidth="1"/>
    <col min="40" max="40" width="4.42578125" style="28" customWidth="1"/>
    <col min="41" max="41" width="5.5703125" style="29" customWidth="1"/>
    <col min="42" max="42" width="4.42578125" style="28" customWidth="1"/>
    <col min="43" max="43" width="5.5703125" style="29" customWidth="1"/>
    <col min="44" max="44" width="4.42578125" style="28" customWidth="1"/>
    <col min="45" max="45" width="5.5703125" style="29" customWidth="1"/>
    <col min="46" max="46" width="4.42578125" style="28" customWidth="1"/>
    <col min="47" max="47" width="5.5703125" style="29" customWidth="1"/>
    <col min="48" max="48" width="4.42578125" style="28" customWidth="1"/>
    <col min="49" max="49" width="5.5703125" style="29" customWidth="1"/>
    <col min="50" max="50" width="4.42578125" style="28" customWidth="1"/>
    <col min="51" max="51" width="5.5703125" style="29" customWidth="1"/>
    <col min="52" max="52" width="5.140625" style="29" hidden="1" customWidth="1"/>
    <col min="53" max="16384" width="9.140625" style="29"/>
  </cols>
  <sheetData>
    <row r="1" spans="1:52" ht="16.5" customHeight="1" x14ac:dyDescent="0.2">
      <c r="A1" s="102" t="s">
        <v>115</v>
      </c>
      <c r="B1" s="103"/>
      <c r="C1" s="103"/>
      <c r="D1" s="103"/>
      <c r="E1" s="103"/>
      <c r="F1" s="82" t="s">
        <v>41</v>
      </c>
      <c r="G1" s="83"/>
      <c r="H1" s="85"/>
      <c r="I1" s="86"/>
      <c r="J1" s="86"/>
      <c r="K1" s="86"/>
      <c r="L1" s="86"/>
      <c r="M1" s="86"/>
      <c r="N1" s="86"/>
      <c r="O1" s="86"/>
      <c r="R1" s="82" t="s">
        <v>42</v>
      </c>
      <c r="S1" s="88"/>
      <c r="T1" s="88"/>
      <c r="U1" s="88"/>
      <c r="V1" s="88"/>
      <c r="W1" s="88"/>
      <c r="X1" s="88"/>
      <c r="Y1" s="90"/>
      <c r="Z1" s="90"/>
      <c r="AA1" s="90"/>
    </row>
    <row r="2" spans="1:52" ht="16.5" customHeight="1" thickBot="1" x14ac:dyDescent="0.25">
      <c r="A2" s="104" t="s">
        <v>43</v>
      </c>
      <c r="B2" s="105"/>
      <c r="C2" s="105"/>
      <c r="D2" s="105"/>
      <c r="E2" s="105"/>
      <c r="F2" s="84"/>
      <c r="G2" s="84"/>
      <c r="H2" s="87"/>
      <c r="I2" s="87"/>
      <c r="J2" s="87"/>
      <c r="K2" s="87"/>
      <c r="L2" s="87"/>
      <c r="M2" s="87"/>
      <c r="N2" s="87"/>
      <c r="O2" s="87"/>
      <c r="R2" s="89"/>
      <c r="S2" s="89"/>
      <c r="T2" s="89"/>
      <c r="U2" s="89"/>
      <c r="V2" s="89"/>
      <c r="W2" s="89"/>
      <c r="X2" s="89"/>
      <c r="Y2" s="91"/>
      <c r="Z2" s="91"/>
      <c r="AA2" s="91"/>
    </row>
    <row r="3" spans="1:52" ht="12" customHeight="1" x14ac:dyDescent="0.2">
      <c r="A3" s="121" t="s">
        <v>1</v>
      </c>
      <c r="B3" s="125"/>
      <c r="C3" s="11">
        <v>99</v>
      </c>
      <c r="D3" s="118" t="s">
        <v>7</v>
      </c>
      <c r="E3" s="118"/>
      <c r="F3" s="118" t="s">
        <v>8</v>
      </c>
      <c r="G3" s="118"/>
      <c r="H3" s="118" t="s">
        <v>9</v>
      </c>
      <c r="I3" s="118"/>
      <c r="J3" s="118" t="s">
        <v>10</v>
      </c>
      <c r="K3" s="118"/>
      <c r="L3" s="118" t="s">
        <v>11</v>
      </c>
      <c r="M3" s="118"/>
      <c r="N3" s="118" t="s">
        <v>12</v>
      </c>
      <c r="O3" s="118"/>
      <c r="P3" s="118" t="s">
        <v>13</v>
      </c>
      <c r="Q3" s="118"/>
      <c r="R3" s="118" t="s">
        <v>14</v>
      </c>
      <c r="S3" s="118"/>
      <c r="T3" s="118" t="s">
        <v>15</v>
      </c>
      <c r="U3" s="118"/>
      <c r="V3" s="118" t="s">
        <v>16</v>
      </c>
      <c r="W3" s="118"/>
      <c r="X3" s="119">
        <v>11</v>
      </c>
      <c r="Y3" s="119"/>
      <c r="Z3" s="119">
        <v>12</v>
      </c>
      <c r="AA3" s="119"/>
      <c r="AZ3" s="31" t="s">
        <v>0</v>
      </c>
    </row>
    <row r="4" spans="1:52" ht="12" customHeight="1" x14ac:dyDescent="0.2">
      <c r="A4" s="126"/>
      <c r="B4" s="127"/>
      <c r="C4" s="128" t="s">
        <v>2</v>
      </c>
      <c r="D4" s="116" t="s">
        <v>17</v>
      </c>
      <c r="E4" s="116"/>
      <c r="F4" s="116" t="s">
        <v>18</v>
      </c>
      <c r="G4" s="116"/>
      <c r="H4" s="116" t="s">
        <v>19</v>
      </c>
      <c r="I4" s="116"/>
      <c r="J4" s="116" t="s">
        <v>20</v>
      </c>
      <c r="K4" s="116"/>
      <c r="L4" s="116" t="s">
        <v>21</v>
      </c>
      <c r="M4" s="116"/>
      <c r="N4" s="116" t="s">
        <v>22</v>
      </c>
      <c r="O4" s="116"/>
      <c r="P4" s="116" t="s">
        <v>23</v>
      </c>
      <c r="Q4" s="116"/>
      <c r="R4" s="116" t="s">
        <v>24</v>
      </c>
      <c r="S4" s="116"/>
      <c r="T4" s="116" t="s">
        <v>25</v>
      </c>
      <c r="U4" s="116"/>
      <c r="V4" s="116" t="s">
        <v>26</v>
      </c>
      <c r="W4" s="116"/>
      <c r="X4" s="136" t="s">
        <v>27</v>
      </c>
      <c r="Y4" s="136"/>
      <c r="Z4" s="120" t="s">
        <v>28</v>
      </c>
      <c r="AA4" s="120"/>
      <c r="AZ4" s="135" t="s">
        <v>0</v>
      </c>
    </row>
    <row r="5" spans="1:52" ht="11.25" customHeight="1" x14ac:dyDescent="0.2">
      <c r="A5" s="126"/>
      <c r="B5" s="127"/>
      <c r="C5" s="12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36"/>
      <c r="Y5" s="136"/>
      <c r="Z5" s="120"/>
      <c r="AA5" s="120"/>
      <c r="AZ5" s="135"/>
    </row>
    <row r="6" spans="1:52" ht="14.25" customHeight="1" thickBot="1" x14ac:dyDescent="0.25">
      <c r="A6" s="10" t="s">
        <v>3</v>
      </c>
      <c r="B6" s="12" t="s">
        <v>4</v>
      </c>
      <c r="C6" s="130"/>
      <c r="D6" s="13" t="s">
        <v>5</v>
      </c>
      <c r="E6" s="14" t="s">
        <v>6</v>
      </c>
      <c r="F6" s="13" t="s">
        <v>5</v>
      </c>
      <c r="G6" s="14" t="s">
        <v>6</v>
      </c>
      <c r="H6" s="13" t="s">
        <v>5</v>
      </c>
      <c r="I6" s="14" t="s">
        <v>6</v>
      </c>
      <c r="J6" s="15" t="s">
        <v>5</v>
      </c>
      <c r="K6" s="14" t="s">
        <v>6</v>
      </c>
      <c r="L6" s="15" t="s">
        <v>5</v>
      </c>
      <c r="M6" s="14" t="s">
        <v>6</v>
      </c>
      <c r="N6" s="15" t="s">
        <v>5</v>
      </c>
      <c r="O6" s="14" t="s">
        <v>6</v>
      </c>
      <c r="P6" s="15" t="s">
        <v>5</v>
      </c>
      <c r="Q6" s="14" t="s">
        <v>6</v>
      </c>
      <c r="R6" s="15" t="s">
        <v>5</v>
      </c>
      <c r="S6" s="14" t="s">
        <v>6</v>
      </c>
      <c r="T6" s="15" t="s">
        <v>5</v>
      </c>
      <c r="U6" s="14" t="s">
        <v>6</v>
      </c>
      <c r="V6" s="15" t="s">
        <v>5</v>
      </c>
      <c r="W6" s="14" t="s">
        <v>6</v>
      </c>
      <c r="X6" s="16" t="s">
        <v>5</v>
      </c>
      <c r="Y6" s="14" t="s">
        <v>6</v>
      </c>
      <c r="Z6" s="16" t="s">
        <v>5</v>
      </c>
      <c r="AA6" s="14" t="s">
        <v>6</v>
      </c>
      <c r="AZ6" s="31" t="s">
        <v>0</v>
      </c>
    </row>
    <row r="7" spans="1:52" ht="12" customHeight="1" x14ac:dyDescent="0.2">
      <c r="A7" s="20" t="str">
        <f>VLOOKUP(B7,List2!$A$1:$B$61,2)</f>
        <v xml:space="preserve"> </v>
      </c>
      <c r="B7" s="32"/>
      <c r="C7" s="3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5"/>
      <c r="AC7" s="137" t="s">
        <v>45</v>
      </c>
    </row>
    <row r="8" spans="1:52" ht="12" customHeight="1" x14ac:dyDescent="0.2">
      <c r="A8" s="26" t="str">
        <f>VLOOKUP(B8,List2!$A$1:$B$61,2)</f>
        <v xml:space="preserve"> </v>
      </c>
      <c r="B8" s="36"/>
      <c r="C8" s="37"/>
      <c r="D8" s="38"/>
      <c r="E8" s="39"/>
      <c r="F8" s="38"/>
      <c r="G8" s="39"/>
      <c r="H8" s="38"/>
      <c r="I8" s="39"/>
      <c r="J8" s="38"/>
      <c r="K8" s="39"/>
      <c r="L8" s="38"/>
      <c r="M8" s="39"/>
      <c r="N8" s="38"/>
      <c r="O8" s="39"/>
      <c r="P8" s="38"/>
      <c r="Q8" s="39"/>
      <c r="R8" s="38"/>
      <c r="S8" s="39"/>
      <c r="T8" s="38"/>
      <c r="U8" s="39"/>
      <c r="V8" s="38"/>
      <c r="W8" s="39"/>
      <c r="X8" s="38"/>
      <c r="Y8" s="39"/>
      <c r="Z8" s="38"/>
      <c r="AA8" s="39"/>
      <c r="AC8" s="138"/>
    </row>
    <row r="9" spans="1:52" ht="12" customHeight="1" x14ac:dyDescent="0.2">
      <c r="A9" s="27" t="str">
        <f>VLOOKUP(B9,List2!$A$1:$B$61,2)</f>
        <v xml:space="preserve"> </v>
      </c>
      <c r="B9" s="40"/>
      <c r="C9" s="40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2"/>
      <c r="AC9" s="133" t="s">
        <v>48</v>
      </c>
    </row>
    <row r="10" spans="1:52" ht="12" customHeight="1" x14ac:dyDescent="0.2">
      <c r="A10" s="26" t="str">
        <f>VLOOKUP(B10,List2!$A$1:$B$61,2)</f>
        <v xml:space="preserve"> </v>
      </c>
      <c r="B10" s="36"/>
      <c r="C10" s="3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8"/>
      <c r="O10" s="39"/>
      <c r="P10" s="38"/>
      <c r="Q10" s="39"/>
      <c r="R10" s="38"/>
      <c r="S10" s="39"/>
      <c r="T10" s="38"/>
      <c r="U10" s="39"/>
      <c r="V10" s="38"/>
      <c r="W10" s="39"/>
      <c r="X10" s="38"/>
      <c r="Y10" s="39"/>
      <c r="Z10" s="38"/>
      <c r="AA10" s="39"/>
      <c r="AC10" s="134"/>
    </row>
    <row r="11" spans="1:52" ht="12" customHeight="1" x14ac:dyDescent="0.2">
      <c r="A11" s="27" t="str">
        <f>VLOOKUP(B11,List2!$A$1:$B$61,2)</f>
        <v xml:space="preserve"> </v>
      </c>
      <c r="B11" s="40"/>
      <c r="C11" s="40"/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2"/>
      <c r="AC11" s="133" t="s">
        <v>46</v>
      </c>
    </row>
    <row r="12" spans="1:52" ht="12" customHeight="1" x14ac:dyDescent="0.2">
      <c r="A12" s="26" t="str">
        <f>VLOOKUP(B12,List2!$A$1:$B$61,2)</f>
        <v xml:space="preserve"> </v>
      </c>
      <c r="B12" s="36"/>
      <c r="C12" s="36"/>
      <c r="D12" s="38"/>
      <c r="E12" s="39"/>
      <c r="F12" s="38"/>
      <c r="G12" s="39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  <c r="Z12" s="38"/>
      <c r="AA12" s="39"/>
      <c r="AC12" s="134"/>
    </row>
    <row r="13" spans="1:52" ht="12" customHeight="1" x14ac:dyDescent="0.2">
      <c r="A13" s="27" t="str">
        <f>VLOOKUP(B13,List2!$A$1:$B$61,2)</f>
        <v xml:space="preserve"> </v>
      </c>
      <c r="B13" s="40"/>
      <c r="C13" s="40"/>
      <c r="D13" s="41"/>
      <c r="E13" s="42"/>
      <c r="F13" s="41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41"/>
      <c r="U13" s="42"/>
      <c r="V13" s="41"/>
      <c r="W13" s="42"/>
      <c r="X13" s="41"/>
      <c r="Y13" s="42"/>
      <c r="Z13" s="41"/>
      <c r="AA13" s="42"/>
      <c r="AC13" s="133" t="s">
        <v>47</v>
      </c>
    </row>
    <row r="14" spans="1:52" ht="12" customHeight="1" x14ac:dyDescent="0.2">
      <c r="A14" s="26" t="str">
        <f>VLOOKUP(B14,List2!$A$1:$B$61,2)</f>
        <v xml:space="preserve"> </v>
      </c>
      <c r="B14" s="36"/>
      <c r="C14" s="36"/>
      <c r="D14" s="38"/>
      <c r="E14" s="39"/>
      <c r="F14" s="38"/>
      <c r="G14" s="39"/>
      <c r="H14" s="38"/>
      <c r="I14" s="39"/>
      <c r="J14" s="38"/>
      <c r="K14" s="39"/>
      <c r="L14" s="38"/>
      <c r="M14" s="39"/>
      <c r="N14" s="38"/>
      <c r="O14" s="39"/>
      <c r="P14" s="38"/>
      <c r="Q14" s="39"/>
      <c r="R14" s="38"/>
      <c r="S14" s="39"/>
      <c r="T14" s="38"/>
      <c r="U14" s="39"/>
      <c r="V14" s="38"/>
      <c r="W14" s="39"/>
      <c r="X14" s="38"/>
      <c r="Y14" s="39"/>
      <c r="Z14" s="38"/>
      <c r="AA14" s="39"/>
      <c r="AC14" s="134"/>
    </row>
    <row r="15" spans="1:52" ht="12" customHeight="1" x14ac:dyDescent="0.2">
      <c r="A15" s="27" t="str">
        <f>VLOOKUP(B15,List2!$A$1:$B$61,2)</f>
        <v xml:space="preserve"> </v>
      </c>
      <c r="B15" s="40"/>
      <c r="C15" s="40"/>
      <c r="D15" s="41"/>
      <c r="E15" s="42"/>
      <c r="F15" s="41"/>
      <c r="G15" s="42"/>
      <c r="H15" s="41"/>
      <c r="I15" s="42"/>
      <c r="J15" s="41"/>
      <c r="K15" s="42"/>
      <c r="L15" s="41"/>
      <c r="M15" s="42"/>
      <c r="N15" s="41"/>
      <c r="O15" s="42"/>
      <c r="P15" s="41"/>
      <c r="Q15" s="42"/>
      <c r="R15" s="41"/>
      <c r="S15" s="42"/>
      <c r="T15" s="41"/>
      <c r="U15" s="42"/>
      <c r="V15" s="41"/>
      <c r="W15" s="42"/>
      <c r="X15" s="41"/>
      <c r="Y15" s="42"/>
      <c r="Z15" s="41"/>
      <c r="AA15" s="42"/>
      <c r="AC15" s="133" t="s">
        <v>51</v>
      </c>
    </row>
    <row r="16" spans="1:52" ht="12" customHeight="1" x14ac:dyDescent="0.2">
      <c r="A16" s="26" t="str">
        <f>VLOOKUP(B16,List2!$A$1:$B$61,2)</f>
        <v xml:space="preserve"> </v>
      </c>
      <c r="B16" s="36"/>
      <c r="C16" s="36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  <c r="V16" s="38"/>
      <c r="W16" s="39"/>
      <c r="X16" s="38"/>
      <c r="Y16" s="39"/>
      <c r="Z16" s="38"/>
      <c r="AA16" s="39"/>
      <c r="AC16" s="134"/>
    </row>
    <row r="17" spans="1:51" ht="12" customHeight="1" x14ac:dyDescent="0.2">
      <c r="A17" s="27" t="str">
        <f>VLOOKUP(B17,List2!$A$1:$B$61,2)</f>
        <v xml:space="preserve"> </v>
      </c>
      <c r="B17" s="40"/>
      <c r="C17" s="40"/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  <c r="O17" s="42"/>
      <c r="P17" s="41"/>
      <c r="Q17" s="42"/>
      <c r="R17" s="41"/>
      <c r="S17" s="42"/>
      <c r="T17" s="41"/>
      <c r="U17" s="42"/>
      <c r="V17" s="41"/>
      <c r="W17" s="42"/>
      <c r="X17" s="41"/>
      <c r="Y17" s="42"/>
      <c r="Z17" s="41"/>
      <c r="AA17" s="42"/>
      <c r="AC17" s="133" t="s">
        <v>50</v>
      </c>
    </row>
    <row r="18" spans="1:51" ht="12" customHeight="1" x14ac:dyDescent="0.2">
      <c r="A18" s="26" t="str">
        <f>VLOOKUP(B18,List2!$A$1:$B$61,2)</f>
        <v xml:space="preserve"> </v>
      </c>
      <c r="B18" s="36"/>
      <c r="C18" s="36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8"/>
      <c r="O18" s="39"/>
      <c r="P18" s="38"/>
      <c r="Q18" s="39"/>
      <c r="R18" s="38"/>
      <c r="S18" s="39"/>
      <c r="T18" s="38"/>
      <c r="U18" s="39"/>
      <c r="V18" s="38"/>
      <c r="W18" s="39"/>
      <c r="X18" s="38"/>
      <c r="Y18" s="39"/>
      <c r="Z18" s="38"/>
      <c r="AA18" s="39"/>
      <c r="AC18" s="134"/>
    </row>
    <row r="19" spans="1:51" ht="12" customHeight="1" x14ac:dyDescent="0.2">
      <c r="A19" s="27" t="str">
        <f>VLOOKUP(B19,List2!$A$1:$B$61,2)</f>
        <v xml:space="preserve"> </v>
      </c>
      <c r="B19" s="40"/>
      <c r="C19" s="40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41"/>
      <c r="O19" s="42"/>
      <c r="P19" s="41"/>
      <c r="Q19" s="42"/>
      <c r="R19" s="41"/>
      <c r="S19" s="42"/>
      <c r="T19" s="41"/>
      <c r="U19" s="42"/>
      <c r="V19" s="41"/>
      <c r="W19" s="42"/>
      <c r="X19" s="41"/>
      <c r="Y19" s="42"/>
      <c r="Z19" s="41"/>
      <c r="AA19" s="42"/>
      <c r="AC19" s="133" t="s">
        <v>49</v>
      </c>
    </row>
    <row r="20" spans="1:51" ht="12" customHeight="1" x14ac:dyDescent="0.2">
      <c r="A20" s="26" t="str">
        <f>VLOOKUP(B20,List2!$A$1:$B$61,2)</f>
        <v xml:space="preserve"> </v>
      </c>
      <c r="B20" s="36"/>
      <c r="C20" s="36"/>
      <c r="D20" s="38"/>
      <c r="E20" s="39"/>
      <c r="F20" s="38"/>
      <c r="G20" s="39"/>
      <c r="H20" s="38"/>
      <c r="I20" s="39"/>
      <c r="J20" s="38"/>
      <c r="K20" s="39"/>
      <c r="L20" s="38"/>
      <c r="M20" s="39"/>
      <c r="N20" s="38"/>
      <c r="O20" s="39"/>
      <c r="P20" s="38"/>
      <c r="Q20" s="39"/>
      <c r="R20" s="38"/>
      <c r="S20" s="39"/>
      <c r="T20" s="38"/>
      <c r="U20" s="39"/>
      <c r="V20" s="38"/>
      <c r="W20" s="39"/>
      <c r="X20" s="38"/>
      <c r="Y20" s="39"/>
      <c r="Z20" s="38"/>
      <c r="AA20" s="39"/>
      <c r="AC20" s="134"/>
    </row>
    <row r="21" spans="1:51" ht="12" customHeight="1" x14ac:dyDescent="0.2">
      <c r="A21" s="27" t="str">
        <f>VLOOKUP(B21,List2!$A$1:$B$61,2)</f>
        <v xml:space="preserve"> </v>
      </c>
      <c r="B21" s="40"/>
      <c r="C21" s="40"/>
      <c r="D21" s="41"/>
      <c r="E21" s="42"/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/>
      <c r="S21" s="42"/>
      <c r="T21" s="41"/>
      <c r="U21" s="42"/>
      <c r="V21" s="41"/>
      <c r="W21" s="42"/>
      <c r="X21" s="41"/>
      <c r="Y21" s="42"/>
      <c r="Z21" s="41"/>
      <c r="AA21" s="42"/>
      <c r="AC21" s="70"/>
    </row>
    <row r="22" spans="1:51" ht="12" customHeight="1" x14ac:dyDescent="0.2">
      <c r="A22" s="26" t="str">
        <f>VLOOKUP(B22,List2!$A$1:$B$61,2)</f>
        <v xml:space="preserve"> </v>
      </c>
      <c r="B22" s="36"/>
      <c r="C22" s="36"/>
      <c r="D22" s="38"/>
      <c r="E22" s="39"/>
      <c r="F22" s="38"/>
      <c r="G22" s="39"/>
      <c r="H22" s="38"/>
      <c r="I22" s="39"/>
      <c r="J22" s="38"/>
      <c r="K22" s="39"/>
      <c r="L22" s="38"/>
      <c r="M22" s="39"/>
      <c r="N22" s="38"/>
      <c r="O22" s="39"/>
      <c r="P22" s="38"/>
      <c r="Q22" s="39"/>
      <c r="R22" s="38"/>
      <c r="S22" s="39"/>
      <c r="T22" s="38"/>
      <c r="U22" s="39"/>
      <c r="V22" s="38"/>
      <c r="W22" s="39"/>
      <c r="X22" s="38"/>
      <c r="Y22" s="39"/>
      <c r="Z22" s="38"/>
      <c r="AA22" s="39"/>
      <c r="AC22" s="70"/>
    </row>
    <row r="23" spans="1:51" ht="12" customHeight="1" thickBot="1" x14ac:dyDescent="0.25">
      <c r="A23" s="24" t="str">
        <f>VLOOKUP(B23,List2!$A$1:$B$61,2)</f>
        <v xml:space="preserve"> </v>
      </c>
      <c r="B23" s="43"/>
      <c r="C23" s="44"/>
      <c r="D23" s="45"/>
      <c r="E23" s="46"/>
      <c r="F23" s="45"/>
      <c r="G23" s="46"/>
      <c r="H23" s="45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  <c r="T23" s="45"/>
      <c r="U23" s="46"/>
      <c r="V23" s="45"/>
      <c r="W23" s="46"/>
      <c r="X23" s="45"/>
      <c r="Y23" s="46"/>
      <c r="Z23" s="45"/>
      <c r="AA23" s="46"/>
      <c r="AC23" s="70"/>
    </row>
    <row r="24" spans="1:51" ht="12" customHeight="1" thickBot="1" x14ac:dyDescent="0.25">
      <c r="A24" s="47"/>
      <c r="B24" s="48"/>
      <c r="C24" s="21">
        <f t="shared" ref="C24:AA24" si="0">SUM(C7:C23)</f>
        <v>0</v>
      </c>
      <c r="D24" s="22">
        <f t="shared" si="0"/>
        <v>0</v>
      </c>
      <c r="E24" s="23">
        <f t="shared" si="0"/>
        <v>0</v>
      </c>
      <c r="F24" s="22">
        <f t="shared" si="0"/>
        <v>0</v>
      </c>
      <c r="G24" s="23">
        <f t="shared" si="0"/>
        <v>0</v>
      </c>
      <c r="H24" s="22">
        <f t="shared" si="0"/>
        <v>0</v>
      </c>
      <c r="I24" s="23">
        <f t="shared" si="0"/>
        <v>0</v>
      </c>
      <c r="J24" s="22">
        <f t="shared" si="0"/>
        <v>0</v>
      </c>
      <c r="K24" s="23">
        <f t="shared" si="0"/>
        <v>0</v>
      </c>
      <c r="L24" s="22">
        <f t="shared" si="0"/>
        <v>0</v>
      </c>
      <c r="M24" s="23">
        <f t="shared" si="0"/>
        <v>0</v>
      </c>
      <c r="N24" s="22">
        <f t="shared" si="0"/>
        <v>0</v>
      </c>
      <c r="O24" s="23">
        <f t="shared" si="0"/>
        <v>0</v>
      </c>
      <c r="P24" s="22">
        <f t="shared" si="0"/>
        <v>0</v>
      </c>
      <c r="Q24" s="23">
        <f t="shared" si="0"/>
        <v>0</v>
      </c>
      <c r="R24" s="22">
        <f t="shared" si="0"/>
        <v>0</v>
      </c>
      <c r="S24" s="23">
        <f t="shared" si="0"/>
        <v>0</v>
      </c>
      <c r="T24" s="22">
        <f t="shared" si="0"/>
        <v>0</v>
      </c>
      <c r="U24" s="23">
        <f t="shared" si="0"/>
        <v>0</v>
      </c>
      <c r="V24" s="22">
        <f t="shared" si="0"/>
        <v>0</v>
      </c>
      <c r="W24" s="23">
        <f t="shared" si="0"/>
        <v>0</v>
      </c>
      <c r="X24" s="22">
        <f t="shared" si="0"/>
        <v>0</v>
      </c>
      <c r="Y24" s="23">
        <f t="shared" si="0"/>
        <v>0</v>
      </c>
      <c r="Z24" s="22">
        <f t="shared" si="0"/>
        <v>0</v>
      </c>
      <c r="AA24" s="23">
        <f t="shared" si="0"/>
        <v>0</v>
      </c>
      <c r="AC24" s="70"/>
    </row>
    <row r="25" spans="1:51" ht="3.75" customHeight="1" thickBot="1" x14ac:dyDescent="0.3">
      <c r="A25" s="49"/>
      <c r="B25" s="50"/>
      <c r="AC25" s="70"/>
    </row>
    <row r="26" spans="1:51" ht="12" customHeight="1" thickBot="1" x14ac:dyDescent="0.25">
      <c r="A26" s="119"/>
      <c r="B26" s="119"/>
      <c r="C26" s="30"/>
      <c r="D26" s="96">
        <v>13</v>
      </c>
      <c r="E26" s="97"/>
      <c r="F26" s="96">
        <v>14</v>
      </c>
      <c r="G26" s="97"/>
      <c r="H26" s="96">
        <v>15</v>
      </c>
      <c r="I26" s="97"/>
      <c r="J26" s="96">
        <v>16</v>
      </c>
      <c r="K26" s="97"/>
      <c r="L26" s="96">
        <v>17</v>
      </c>
      <c r="M26" s="97"/>
      <c r="N26" s="96">
        <v>18</v>
      </c>
      <c r="O26" s="97"/>
      <c r="P26" s="96">
        <v>19</v>
      </c>
      <c r="Q26" s="97"/>
      <c r="R26" s="96">
        <v>20</v>
      </c>
      <c r="S26" s="97"/>
      <c r="T26" s="96">
        <v>21</v>
      </c>
      <c r="U26" s="97"/>
      <c r="V26" s="96">
        <v>22</v>
      </c>
      <c r="W26" s="97"/>
      <c r="X26" s="96">
        <v>23</v>
      </c>
      <c r="Y26" s="97"/>
      <c r="Z26" s="96">
        <v>24</v>
      </c>
      <c r="AA26" s="97"/>
      <c r="AB26" s="51"/>
      <c r="AC26" s="71"/>
      <c r="AD26" s="51"/>
      <c r="AE26" s="52"/>
      <c r="AF26" s="51"/>
      <c r="AG26" s="52"/>
      <c r="AH26" s="51"/>
      <c r="AI26" s="52"/>
      <c r="AJ26" s="51"/>
      <c r="AK26" s="52"/>
      <c r="AL26" s="51"/>
      <c r="AM26" s="52"/>
      <c r="AN26" s="51"/>
      <c r="AO26" s="52"/>
      <c r="AP26" s="51"/>
      <c r="AQ26" s="52"/>
      <c r="AR26" s="51"/>
      <c r="AS26" s="52"/>
      <c r="AT26" s="51"/>
      <c r="AU26" s="52"/>
      <c r="AV26" s="51"/>
      <c r="AW26" s="52"/>
      <c r="AX26" s="51"/>
      <c r="AY26" s="52"/>
    </row>
    <row r="27" spans="1:51" ht="12.75" customHeight="1" x14ac:dyDescent="0.2">
      <c r="A27" s="121" t="s">
        <v>1</v>
      </c>
      <c r="B27" s="122"/>
      <c r="C27" s="113"/>
      <c r="D27" s="98" t="s">
        <v>29</v>
      </c>
      <c r="E27" s="110"/>
      <c r="F27" s="92" t="s">
        <v>30</v>
      </c>
      <c r="G27" s="93"/>
      <c r="H27" s="92" t="s">
        <v>31</v>
      </c>
      <c r="I27" s="93"/>
      <c r="J27" s="92" t="s">
        <v>32</v>
      </c>
      <c r="K27" s="93"/>
      <c r="L27" s="92" t="s">
        <v>33</v>
      </c>
      <c r="M27" s="93"/>
      <c r="N27" s="92" t="s">
        <v>34</v>
      </c>
      <c r="O27" s="93"/>
      <c r="P27" s="98" t="s">
        <v>35</v>
      </c>
      <c r="Q27" s="99"/>
      <c r="R27" s="98" t="s">
        <v>36</v>
      </c>
      <c r="S27" s="99"/>
      <c r="T27" s="92" t="s">
        <v>39</v>
      </c>
      <c r="U27" s="93"/>
      <c r="V27" s="98" t="s">
        <v>38</v>
      </c>
      <c r="W27" s="99"/>
      <c r="X27" s="106" t="s">
        <v>44</v>
      </c>
      <c r="Y27" s="107"/>
      <c r="Z27" s="92" t="s">
        <v>37</v>
      </c>
      <c r="AA27" s="93"/>
      <c r="AC27" s="139" t="s">
        <v>52</v>
      </c>
    </row>
    <row r="28" spans="1:51" ht="13.5" thickBot="1" x14ac:dyDescent="0.25">
      <c r="A28" s="123"/>
      <c r="B28" s="124"/>
      <c r="C28" s="114"/>
      <c r="D28" s="111"/>
      <c r="E28" s="112"/>
      <c r="F28" s="94"/>
      <c r="G28" s="95"/>
      <c r="H28" s="94"/>
      <c r="I28" s="95"/>
      <c r="J28" s="94"/>
      <c r="K28" s="95"/>
      <c r="L28" s="94"/>
      <c r="M28" s="95"/>
      <c r="N28" s="94"/>
      <c r="O28" s="95"/>
      <c r="P28" s="100"/>
      <c r="Q28" s="101"/>
      <c r="R28" s="100"/>
      <c r="S28" s="101"/>
      <c r="T28" s="94"/>
      <c r="U28" s="95"/>
      <c r="V28" s="100"/>
      <c r="W28" s="101"/>
      <c r="X28" s="108"/>
      <c r="Y28" s="109"/>
      <c r="Z28" s="94"/>
      <c r="AA28" s="95"/>
      <c r="AC28" s="140"/>
    </row>
    <row r="29" spans="1:51" ht="14.25" thickTop="1" thickBot="1" x14ac:dyDescent="0.25">
      <c r="A29" s="10" t="s">
        <v>3</v>
      </c>
      <c r="B29" s="12" t="s">
        <v>4</v>
      </c>
      <c r="C29" s="115"/>
      <c r="D29" s="16" t="s">
        <v>5</v>
      </c>
      <c r="E29" s="14" t="s">
        <v>6</v>
      </c>
      <c r="F29" s="16" t="s">
        <v>5</v>
      </c>
      <c r="G29" s="14" t="s">
        <v>6</v>
      </c>
      <c r="H29" s="16" t="s">
        <v>5</v>
      </c>
      <c r="I29" s="14" t="s">
        <v>6</v>
      </c>
      <c r="J29" s="16" t="s">
        <v>5</v>
      </c>
      <c r="K29" s="14" t="s">
        <v>6</v>
      </c>
      <c r="L29" s="16" t="s">
        <v>5</v>
      </c>
      <c r="M29" s="14" t="s">
        <v>6</v>
      </c>
      <c r="N29" s="16" t="s">
        <v>5</v>
      </c>
      <c r="O29" s="14" t="s">
        <v>6</v>
      </c>
      <c r="P29" s="16" t="s">
        <v>5</v>
      </c>
      <c r="Q29" s="14" t="s">
        <v>6</v>
      </c>
      <c r="R29" s="16" t="s">
        <v>5</v>
      </c>
      <c r="S29" s="14" t="s">
        <v>6</v>
      </c>
      <c r="T29" s="16" t="s">
        <v>5</v>
      </c>
      <c r="U29" s="14" t="s">
        <v>6</v>
      </c>
      <c r="V29" s="16" t="s">
        <v>5</v>
      </c>
      <c r="W29" s="14" t="s">
        <v>6</v>
      </c>
      <c r="X29" s="16" t="s">
        <v>5</v>
      </c>
      <c r="Y29" s="14" t="s">
        <v>6</v>
      </c>
      <c r="Z29" s="16" t="s">
        <v>5</v>
      </c>
      <c r="AA29" s="14" t="s">
        <v>6</v>
      </c>
      <c r="AC29" s="70"/>
    </row>
    <row r="30" spans="1:51" ht="12" customHeight="1" x14ac:dyDescent="0.2">
      <c r="A30" s="25" t="str">
        <f t="shared" ref="A30:B43" si="1">A7</f>
        <v xml:space="preserve"> </v>
      </c>
      <c r="B30" s="64">
        <f t="shared" si="1"/>
        <v>0</v>
      </c>
      <c r="C30" s="72"/>
      <c r="D30" s="53"/>
      <c r="E30" s="54"/>
      <c r="F30" s="53"/>
      <c r="G30" s="54"/>
      <c r="H30" s="53"/>
      <c r="I30" s="54"/>
      <c r="J30" s="53"/>
      <c r="K30" s="54"/>
      <c r="L30" s="53"/>
      <c r="M30" s="54"/>
      <c r="N30" s="53"/>
      <c r="O30" s="54"/>
      <c r="P30" s="53"/>
      <c r="Q30" s="54"/>
      <c r="R30" s="53"/>
      <c r="S30" s="54"/>
      <c r="T30" s="53"/>
      <c r="U30" s="54"/>
      <c r="V30" s="53"/>
      <c r="W30" s="54"/>
      <c r="X30" s="53"/>
      <c r="Y30" s="54"/>
      <c r="Z30" s="53"/>
      <c r="AA30" s="54"/>
      <c r="AC30" s="55"/>
    </row>
    <row r="31" spans="1:51" ht="12" customHeight="1" x14ac:dyDescent="0.2">
      <c r="A31" s="26" t="str">
        <f t="shared" si="1"/>
        <v xml:space="preserve"> </v>
      </c>
      <c r="B31" s="65">
        <f t="shared" si="1"/>
        <v>0</v>
      </c>
      <c r="C31" s="73"/>
      <c r="D31" s="38"/>
      <c r="E31" s="39"/>
      <c r="F31" s="38"/>
      <c r="G31" s="39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38"/>
      <c r="S31" s="39"/>
      <c r="T31" s="38"/>
      <c r="U31" s="39"/>
      <c r="V31" s="38"/>
      <c r="W31" s="39"/>
      <c r="X31" s="38"/>
      <c r="Y31" s="39"/>
      <c r="Z31" s="38"/>
      <c r="AA31" s="39"/>
    </row>
    <row r="32" spans="1:51" ht="12" customHeight="1" x14ac:dyDescent="0.2">
      <c r="A32" s="27" t="str">
        <f t="shared" si="1"/>
        <v xml:space="preserve"> </v>
      </c>
      <c r="B32" s="66">
        <f t="shared" si="1"/>
        <v>0</v>
      </c>
      <c r="C32" s="68"/>
      <c r="D32" s="41"/>
      <c r="E32" s="42"/>
      <c r="F32" s="41"/>
      <c r="G32" s="42"/>
      <c r="H32" s="41"/>
      <c r="I32" s="42"/>
      <c r="J32" s="41"/>
      <c r="K32" s="42"/>
      <c r="L32" s="41"/>
      <c r="M32" s="42"/>
      <c r="N32" s="41"/>
      <c r="O32" s="42"/>
      <c r="P32" s="41"/>
      <c r="Q32" s="42"/>
      <c r="R32" s="41"/>
      <c r="S32" s="42"/>
      <c r="T32" s="41"/>
      <c r="U32" s="42"/>
      <c r="V32" s="41"/>
      <c r="W32" s="42"/>
      <c r="X32" s="41"/>
      <c r="Y32" s="42"/>
      <c r="Z32" s="41"/>
      <c r="AA32" s="42"/>
      <c r="AC32" s="131" t="s">
        <v>113</v>
      </c>
    </row>
    <row r="33" spans="1:29" ht="12" customHeight="1" x14ac:dyDescent="0.2">
      <c r="A33" s="26" t="str">
        <f t="shared" si="1"/>
        <v xml:space="preserve"> </v>
      </c>
      <c r="B33" s="67">
        <f t="shared" si="1"/>
        <v>0</v>
      </c>
      <c r="C33" s="67"/>
      <c r="D33" s="38"/>
      <c r="E33" s="39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8"/>
      <c r="Q33" s="39"/>
      <c r="R33" s="38"/>
      <c r="S33" s="39"/>
      <c r="T33" s="38"/>
      <c r="U33" s="39"/>
      <c r="V33" s="38"/>
      <c r="W33" s="39"/>
      <c r="X33" s="38"/>
      <c r="Y33" s="39"/>
      <c r="Z33" s="38"/>
      <c r="AA33" s="39"/>
      <c r="AC33" s="132"/>
    </row>
    <row r="34" spans="1:29" ht="12" customHeight="1" x14ac:dyDescent="0.2">
      <c r="A34" s="27" t="str">
        <f t="shared" si="1"/>
        <v xml:space="preserve"> </v>
      </c>
      <c r="B34" s="68">
        <f t="shared" si="1"/>
        <v>0</v>
      </c>
      <c r="C34" s="68"/>
      <c r="D34" s="41"/>
      <c r="E34" s="42"/>
      <c r="F34" s="41"/>
      <c r="G34" s="42"/>
      <c r="H34" s="41"/>
      <c r="I34" s="42"/>
      <c r="J34" s="41"/>
      <c r="K34" s="42"/>
      <c r="L34" s="41"/>
      <c r="M34" s="42"/>
      <c r="N34" s="41"/>
      <c r="O34" s="42"/>
      <c r="P34" s="41"/>
      <c r="Q34" s="42"/>
      <c r="R34" s="41"/>
      <c r="S34" s="42"/>
      <c r="T34" s="41"/>
      <c r="U34" s="42"/>
      <c r="V34" s="41"/>
      <c r="W34" s="42"/>
      <c r="X34" s="41"/>
      <c r="Y34" s="42"/>
      <c r="Z34" s="41"/>
      <c r="AA34" s="42"/>
    </row>
    <row r="35" spans="1:29" ht="12" customHeight="1" x14ac:dyDescent="0.2">
      <c r="A35" s="26" t="str">
        <f t="shared" si="1"/>
        <v xml:space="preserve"> </v>
      </c>
      <c r="B35" s="67">
        <f t="shared" si="1"/>
        <v>0</v>
      </c>
      <c r="C35" s="67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  <c r="X35" s="38"/>
      <c r="Y35" s="39"/>
      <c r="Z35" s="38"/>
      <c r="AA35" s="39"/>
      <c r="AC35" s="131" t="s">
        <v>114</v>
      </c>
    </row>
    <row r="36" spans="1:29" ht="12" customHeight="1" x14ac:dyDescent="0.2">
      <c r="A36" s="27" t="str">
        <f t="shared" si="1"/>
        <v xml:space="preserve"> </v>
      </c>
      <c r="B36" s="68">
        <f t="shared" si="1"/>
        <v>0</v>
      </c>
      <c r="C36" s="68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41"/>
      <c r="S36" s="42"/>
      <c r="T36" s="41"/>
      <c r="U36" s="42"/>
      <c r="V36" s="41"/>
      <c r="W36" s="42"/>
      <c r="X36" s="41"/>
      <c r="Y36" s="42"/>
      <c r="Z36" s="41"/>
      <c r="AA36" s="42"/>
      <c r="AC36" s="132"/>
    </row>
    <row r="37" spans="1:29" ht="12" customHeight="1" x14ac:dyDescent="0.2">
      <c r="A37" s="26" t="str">
        <f t="shared" si="1"/>
        <v xml:space="preserve"> </v>
      </c>
      <c r="B37" s="67">
        <f t="shared" si="1"/>
        <v>0</v>
      </c>
      <c r="C37" s="67"/>
      <c r="D37" s="38"/>
      <c r="E37" s="39"/>
      <c r="F37" s="38"/>
      <c r="G37" s="39"/>
      <c r="H37" s="38"/>
      <c r="I37" s="39"/>
      <c r="J37" s="38"/>
      <c r="K37" s="39"/>
      <c r="L37" s="38"/>
      <c r="M37" s="39"/>
      <c r="N37" s="38"/>
      <c r="O37" s="39"/>
      <c r="P37" s="38"/>
      <c r="Q37" s="39"/>
      <c r="R37" s="38"/>
      <c r="S37" s="39"/>
      <c r="T37" s="38"/>
      <c r="U37" s="39"/>
      <c r="V37" s="38"/>
      <c r="W37" s="39"/>
      <c r="X37" s="38"/>
      <c r="Y37" s="39"/>
      <c r="Z37" s="38"/>
      <c r="AA37" s="39"/>
    </row>
    <row r="38" spans="1:29" ht="12" customHeight="1" x14ac:dyDescent="0.2">
      <c r="A38" s="27" t="str">
        <f t="shared" si="1"/>
        <v xml:space="preserve"> </v>
      </c>
      <c r="B38" s="68">
        <f t="shared" si="1"/>
        <v>0</v>
      </c>
      <c r="C38" s="68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  <c r="S38" s="42"/>
      <c r="T38" s="41"/>
      <c r="U38" s="42"/>
      <c r="V38" s="41"/>
      <c r="W38" s="42"/>
      <c r="X38" s="41"/>
      <c r="Y38" s="42"/>
      <c r="Z38" s="41"/>
      <c r="AA38" s="42"/>
    </row>
    <row r="39" spans="1:29" ht="12" customHeight="1" x14ac:dyDescent="0.2">
      <c r="A39" s="26" t="str">
        <f t="shared" si="1"/>
        <v xml:space="preserve"> </v>
      </c>
      <c r="B39" s="67">
        <f t="shared" si="1"/>
        <v>0</v>
      </c>
      <c r="C39" s="67"/>
      <c r="D39" s="38"/>
      <c r="E39" s="39"/>
      <c r="F39" s="38"/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38"/>
      <c r="AA39" s="39"/>
    </row>
    <row r="40" spans="1:29" ht="12" customHeight="1" x14ac:dyDescent="0.2">
      <c r="A40" s="27" t="str">
        <f t="shared" si="1"/>
        <v xml:space="preserve"> </v>
      </c>
      <c r="B40" s="68">
        <f t="shared" si="1"/>
        <v>0</v>
      </c>
      <c r="C40" s="68"/>
      <c r="D40" s="41"/>
      <c r="E40" s="42"/>
      <c r="F40" s="41"/>
      <c r="G40" s="42"/>
      <c r="H40" s="41"/>
      <c r="I40" s="42"/>
      <c r="J40" s="41"/>
      <c r="K40" s="42"/>
      <c r="L40" s="41"/>
      <c r="M40" s="42"/>
      <c r="N40" s="41"/>
      <c r="O40" s="42"/>
      <c r="P40" s="41"/>
      <c r="Q40" s="42"/>
      <c r="R40" s="41"/>
      <c r="S40" s="42"/>
      <c r="T40" s="41"/>
      <c r="U40" s="42"/>
      <c r="V40" s="41"/>
      <c r="W40" s="42"/>
      <c r="X40" s="41"/>
      <c r="Y40" s="42"/>
      <c r="Z40" s="41"/>
      <c r="AA40" s="42"/>
    </row>
    <row r="41" spans="1:29" ht="12" customHeight="1" x14ac:dyDescent="0.2">
      <c r="A41" s="26" t="str">
        <f t="shared" si="1"/>
        <v xml:space="preserve"> </v>
      </c>
      <c r="B41" s="67">
        <f t="shared" si="1"/>
        <v>0</v>
      </c>
      <c r="C41" s="67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38"/>
      <c r="AA41" s="39"/>
    </row>
    <row r="42" spans="1:29" ht="12" customHeight="1" x14ac:dyDescent="0.2">
      <c r="A42" s="27" t="str">
        <f t="shared" si="1"/>
        <v xml:space="preserve"> </v>
      </c>
      <c r="B42" s="68">
        <f t="shared" si="1"/>
        <v>0</v>
      </c>
      <c r="C42" s="68"/>
      <c r="D42" s="41"/>
      <c r="E42" s="42"/>
      <c r="F42" s="41"/>
      <c r="G42" s="42"/>
      <c r="H42" s="41"/>
      <c r="I42" s="42"/>
      <c r="J42" s="41"/>
      <c r="K42" s="42"/>
      <c r="L42" s="41"/>
      <c r="M42" s="42"/>
      <c r="N42" s="41"/>
      <c r="O42" s="42"/>
      <c r="P42" s="41"/>
      <c r="Q42" s="42"/>
      <c r="R42" s="41"/>
      <c r="S42" s="42"/>
      <c r="T42" s="41"/>
      <c r="U42" s="42"/>
      <c r="V42" s="41"/>
      <c r="W42" s="42"/>
      <c r="X42" s="41"/>
      <c r="Y42" s="42"/>
      <c r="Z42" s="41"/>
      <c r="AA42" s="42"/>
    </row>
    <row r="43" spans="1:29" ht="12" customHeight="1" x14ac:dyDescent="0.2">
      <c r="A43" s="26" t="str">
        <f t="shared" si="1"/>
        <v xml:space="preserve"> </v>
      </c>
      <c r="B43" s="67">
        <f t="shared" si="1"/>
        <v>0</v>
      </c>
      <c r="C43" s="67"/>
      <c r="D43" s="38"/>
      <c r="E43" s="39"/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38"/>
      <c r="AA43" s="39"/>
    </row>
    <row r="44" spans="1:29" ht="12" customHeight="1" x14ac:dyDescent="0.2">
      <c r="A44" s="27" t="str">
        <f>A21</f>
        <v xml:space="preserve"> </v>
      </c>
      <c r="B44" s="67">
        <f t="shared" ref="B44" si="2">B21</f>
        <v>0</v>
      </c>
      <c r="C44" s="68"/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41"/>
      <c r="U44" s="42"/>
      <c r="V44" s="41"/>
      <c r="W44" s="42"/>
      <c r="X44" s="41"/>
      <c r="Y44" s="42"/>
      <c r="Z44" s="41"/>
      <c r="AA44" s="42"/>
    </row>
    <row r="45" spans="1:29" ht="12" customHeight="1" x14ac:dyDescent="0.2">
      <c r="A45" s="26" t="str">
        <f>A22</f>
        <v xml:space="preserve"> </v>
      </c>
      <c r="B45" s="67">
        <f t="shared" ref="B45" si="3">B22</f>
        <v>0</v>
      </c>
      <c r="C45" s="67"/>
      <c r="D45" s="38"/>
      <c r="E45" s="39"/>
      <c r="F45" s="38"/>
      <c r="G45" s="39"/>
      <c r="H45" s="38"/>
      <c r="I45" s="39"/>
      <c r="J45" s="38"/>
      <c r="K45" s="39"/>
      <c r="L45" s="38"/>
      <c r="M45" s="39"/>
      <c r="N45" s="38"/>
      <c r="O45" s="39"/>
      <c r="P45" s="38"/>
      <c r="Q45" s="39"/>
      <c r="R45" s="38"/>
      <c r="S45" s="39"/>
      <c r="T45" s="38"/>
      <c r="U45" s="39"/>
      <c r="V45" s="38"/>
      <c r="W45" s="39"/>
      <c r="X45" s="38"/>
      <c r="Y45" s="39"/>
      <c r="Z45" s="38"/>
      <c r="AA45" s="39"/>
    </row>
    <row r="46" spans="1:29" ht="12" customHeight="1" thickBot="1" x14ac:dyDescent="0.25">
      <c r="A46" s="24" t="str">
        <f>A23</f>
        <v xml:space="preserve"> </v>
      </c>
      <c r="B46" s="69">
        <f>B23</f>
        <v>0</v>
      </c>
      <c r="C46" s="74"/>
      <c r="D46" s="45"/>
      <c r="E46" s="46"/>
      <c r="F46" s="45"/>
      <c r="G46" s="46"/>
      <c r="H46" s="45"/>
      <c r="I46" s="46"/>
      <c r="J46" s="45"/>
      <c r="K46" s="46"/>
      <c r="L46" s="45"/>
      <c r="M46" s="46"/>
      <c r="N46" s="45"/>
      <c r="O46" s="46"/>
      <c r="P46" s="45"/>
      <c r="Q46" s="46"/>
      <c r="R46" s="45"/>
      <c r="S46" s="46"/>
      <c r="T46" s="45"/>
      <c r="U46" s="46"/>
      <c r="V46" s="45"/>
      <c r="W46" s="46"/>
      <c r="X46" s="45"/>
      <c r="Y46" s="46"/>
      <c r="Z46" s="45"/>
      <c r="AA46" s="46"/>
    </row>
    <row r="47" spans="1:29" ht="13.5" customHeight="1" thickBot="1" x14ac:dyDescent="0.25">
      <c r="A47" s="56" t="str">
        <f>VLOOKUP(B47,List2!$A$1:$B$61,2)</f>
        <v xml:space="preserve"> </v>
      </c>
      <c r="B47" s="57"/>
      <c r="C47" s="58"/>
      <c r="D47" s="22">
        <f t="shared" ref="D47:AA47" si="4">SUM(D30:D46)</f>
        <v>0</v>
      </c>
      <c r="E47" s="23">
        <f t="shared" si="4"/>
        <v>0</v>
      </c>
      <c r="F47" s="22">
        <f t="shared" si="4"/>
        <v>0</v>
      </c>
      <c r="G47" s="23">
        <f t="shared" si="4"/>
        <v>0</v>
      </c>
      <c r="H47" s="22">
        <f t="shared" si="4"/>
        <v>0</v>
      </c>
      <c r="I47" s="23">
        <f t="shared" si="4"/>
        <v>0</v>
      </c>
      <c r="J47" s="22">
        <f t="shared" si="4"/>
        <v>0</v>
      </c>
      <c r="K47" s="23">
        <f t="shared" si="4"/>
        <v>0</v>
      </c>
      <c r="L47" s="22">
        <f t="shared" si="4"/>
        <v>0</v>
      </c>
      <c r="M47" s="23">
        <f t="shared" si="4"/>
        <v>0</v>
      </c>
      <c r="N47" s="22">
        <f t="shared" si="4"/>
        <v>0</v>
      </c>
      <c r="O47" s="23">
        <f t="shared" si="4"/>
        <v>0</v>
      </c>
      <c r="P47" s="22">
        <f t="shared" si="4"/>
        <v>0</v>
      </c>
      <c r="Q47" s="23">
        <f t="shared" si="4"/>
        <v>0</v>
      </c>
      <c r="R47" s="22">
        <f t="shared" si="4"/>
        <v>0</v>
      </c>
      <c r="S47" s="23">
        <f t="shared" si="4"/>
        <v>0</v>
      </c>
      <c r="T47" s="22">
        <f t="shared" si="4"/>
        <v>0</v>
      </c>
      <c r="U47" s="23">
        <f t="shared" si="4"/>
        <v>0</v>
      </c>
      <c r="V47" s="22">
        <f t="shared" si="4"/>
        <v>0</v>
      </c>
      <c r="W47" s="23">
        <f t="shared" si="4"/>
        <v>0</v>
      </c>
      <c r="X47" s="22">
        <f t="shared" si="4"/>
        <v>0</v>
      </c>
      <c r="Y47" s="23">
        <f t="shared" si="4"/>
        <v>0</v>
      </c>
      <c r="Z47" s="22">
        <f t="shared" si="4"/>
        <v>0</v>
      </c>
      <c r="AA47" s="23">
        <f t="shared" si="4"/>
        <v>0</v>
      </c>
    </row>
    <row r="48" spans="1:29" ht="14.25" customHeight="1" thickBot="1" x14ac:dyDescent="0.25">
      <c r="C48" s="28"/>
      <c r="D48" s="29"/>
      <c r="E48" s="28"/>
      <c r="F48" s="29"/>
      <c r="G48" s="28"/>
      <c r="H48" s="29"/>
      <c r="I48" s="28"/>
      <c r="J48" s="29"/>
      <c r="K48" s="28"/>
      <c r="L48" s="29"/>
      <c r="M48" s="28"/>
      <c r="N48" s="29"/>
      <c r="O48" s="28"/>
      <c r="P48" s="29"/>
      <c r="Q48" s="28"/>
      <c r="R48" s="29"/>
      <c r="S48" s="77" t="s">
        <v>40</v>
      </c>
      <c r="T48" s="78"/>
      <c r="U48" s="79"/>
      <c r="V48" s="59" t="s">
        <v>5</v>
      </c>
      <c r="W48" s="75">
        <f>D24+F24+H24+J24+L24+N24+P24+R24+T24+V24+X24+Z24+D47+F47+H47+J47+L47+N47+P47+R47+T47+V47+X47+Z47</f>
        <v>0</v>
      </c>
      <c r="X48" s="76"/>
      <c r="Y48" s="59" t="s">
        <v>6</v>
      </c>
      <c r="Z48" s="80">
        <f>E24+G24+I24+K24+M24+O24+Q24+S24+U24+W24+Y24+AA24+E47+G47+I47+K47+M47+O47+Q47+S47+U47+W47+Y47+AA47</f>
        <v>0</v>
      </c>
      <c r="AA48" s="81"/>
      <c r="AB48" s="29"/>
    </row>
    <row r="49" spans="1:2" ht="15" x14ac:dyDescent="0.25">
      <c r="A49" s="49"/>
      <c r="B49" s="60"/>
    </row>
    <row r="50" spans="1:2" ht="15" x14ac:dyDescent="0.25">
      <c r="A50" s="49"/>
      <c r="B50" s="60"/>
    </row>
    <row r="51" spans="1:2" ht="15" x14ac:dyDescent="0.25">
      <c r="A51" s="49"/>
      <c r="B51" s="60"/>
    </row>
    <row r="52" spans="1:2" ht="15" x14ac:dyDescent="0.25">
      <c r="A52" s="49"/>
      <c r="B52" s="60"/>
    </row>
    <row r="53" spans="1:2" ht="15" x14ac:dyDescent="0.25">
      <c r="A53" s="49"/>
      <c r="B53" s="60"/>
    </row>
    <row r="54" spans="1:2" ht="15" x14ac:dyDescent="0.25">
      <c r="A54" s="49"/>
      <c r="B54" s="60"/>
    </row>
    <row r="55" spans="1:2" ht="15" x14ac:dyDescent="0.25">
      <c r="A55" s="61"/>
      <c r="B55" s="60"/>
    </row>
    <row r="56" spans="1:2" ht="15" x14ac:dyDescent="0.25">
      <c r="A56" s="49"/>
      <c r="B56" s="60"/>
    </row>
    <row r="57" spans="1:2" ht="15" x14ac:dyDescent="0.25">
      <c r="A57" s="49"/>
      <c r="B57" s="60"/>
    </row>
    <row r="58" spans="1:2" ht="15" x14ac:dyDescent="0.25">
      <c r="A58" s="49"/>
      <c r="B58" s="60"/>
    </row>
    <row r="59" spans="1:2" ht="15" x14ac:dyDescent="0.25">
      <c r="A59" s="49"/>
      <c r="B59" s="60"/>
    </row>
    <row r="60" spans="1:2" ht="15" x14ac:dyDescent="0.25">
      <c r="A60" s="49"/>
      <c r="B60" s="60"/>
    </row>
    <row r="61" spans="1:2" ht="15" x14ac:dyDescent="0.25">
      <c r="A61" s="49"/>
      <c r="B61" s="60"/>
    </row>
    <row r="62" spans="1:2" ht="15" x14ac:dyDescent="0.25">
      <c r="A62" s="49"/>
      <c r="B62" s="60"/>
    </row>
    <row r="63" spans="1:2" ht="15" x14ac:dyDescent="0.25">
      <c r="A63" s="49"/>
      <c r="B63" s="60"/>
    </row>
    <row r="64" spans="1:2" ht="15" x14ac:dyDescent="0.25">
      <c r="A64" s="49"/>
      <c r="B64" s="60"/>
    </row>
    <row r="65" spans="1:2" ht="15" x14ac:dyDescent="0.25">
      <c r="A65" s="61"/>
      <c r="B65" s="60"/>
    </row>
    <row r="66" spans="1:2" ht="15" x14ac:dyDescent="0.25">
      <c r="A66" s="61"/>
      <c r="B66" s="60"/>
    </row>
    <row r="67" spans="1:2" ht="15" x14ac:dyDescent="0.25">
      <c r="A67" s="49"/>
      <c r="B67" s="60"/>
    </row>
    <row r="68" spans="1:2" ht="15" x14ac:dyDescent="0.25">
      <c r="A68" s="49"/>
      <c r="B68" s="60"/>
    </row>
    <row r="69" spans="1:2" ht="15" x14ac:dyDescent="0.25">
      <c r="A69" s="49"/>
      <c r="B69" s="60"/>
    </row>
    <row r="70" spans="1:2" ht="15" x14ac:dyDescent="0.25">
      <c r="A70" s="49"/>
      <c r="B70" s="60"/>
    </row>
    <row r="71" spans="1:2" ht="15" x14ac:dyDescent="0.25">
      <c r="A71" s="49"/>
      <c r="B71" s="60"/>
    </row>
    <row r="72" spans="1:2" ht="15" x14ac:dyDescent="0.25">
      <c r="A72" s="49"/>
      <c r="B72" s="60"/>
    </row>
    <row r="73" spans="1:2" ht="15" x14ac:dyDescent="0.25">
      <c r="A73" s="49"/>
      <c r="B73" s="60"/>
    </row>
    <row r="74" spans="1:2" ht="15" x14ac:dyDescent="0.25">
      <c r="A74" s="49"/>
      <c r="B74" s="60"/>
    </row>
    <row r="75" spans="1:2" ht="15" x14ac:dyDescent="0.25">
      <c r="A75" s="61"/>
      <c r="B75" s="60"/>
    </row>
    <row r="76" spans="1:2" ht="15" x14ac:dyDescent="0.25">
      <c r="A76" s="49"/>
      <c r="B76" s="60"/>
    </row>
    <row r="77" spans="1:2" ht="15" x14ac:dyDescent="0.25">
      <c r="A77" s="49"/>
      <c r="B77" s="60"/>
    </row>
    <row r="78" spans="1:2" ht="15" x14ac:dyDescent="0.25">
      <c r="A78" s="61"/>
      <c r="B78" s="60"/>
    </row>
    <row r="79" spans="1:2" ht="15" x14ac:dyDescent="0.25">
      <c r="A79" s="49"/>
      <c r="B79" s="60"/>
    </row>
    <row r="80" spans="1:2" ht="15" x14ac:dyDescent="0.25">
      <c r="A80" s="49"/>
      <c r="B80" s="60"/>
    </row>
    <row r="81" spans="1:2" ht="15" x14ac:dyDescent="0.25">
      <c r="A81" s="49"/>
      <c r="B81" s="60"/>
    </row>
    <row r="82" spans="1:2" ht="15" x14ac:dyDescent="0.25">
      <c r="A82" s="61"/>
      <c r="B82" s="60"/>
    </row>
    <row r="83" spans="1:2" ht="15" x14ac:dyDescent="0.25">
      <c r="A83" s="49"/>
      <c r="B83" s="60"/>
    </row>
    <row r="84" spans="1:2" ht="15" x14ac:dyDescent="0.25">
      <c r="A84" s="61"/>
      <c r="B84" s="60"/>
    </row>
    <row r="85" spans="1:2" ht="15" x14ac:dyDescent="0.25">
      <c r="A85" s="49"/>
      <c r="B85" s="60"/>
    </row>
    <row r="86" spans="1:2" ht="15" x14ac:dyDescent="0.25">
      <c r="A86" s="49"/>
      <c r="B86" s="60"/>
    </row>
    <row r="87" spans="1:2" ht="15" x14ac:dyDescent="0.25">
      <c r="A87" s="49"/>
      <c r="B87" s="60"/>
    </row>
    <row r="88" spans="1:2" ht="15" x14ac:dyDescent="0.25">
      <c r="A88" s="49"/>
      <c r="B88" s="60"/>
    </row>
    <row r="89" spans="1:2" ht="15" x14ac:dyDescent="0.25">
      <c r="A89" s="62"/>
      <c r="B89" s="63"/>
    </row>
    <row r="90" spans="1:2" ht="15" x14ac:dyDescent="0.25">
      <c r="A90" s="49"/>
      <c r="B90" s="60"/>
    </row>
    <row r="91" spans="1:2" ht="15" x14ac:dyDescent="0.25">
      <c r="A91" s="49"/>
      <c r="B91" s="60"/>
    </row>
    <row r="92" spans="1:2" ht="15" x14ac:dyDescent="0.25">
      <c r="A92" s="49"/>
      <c r="B92" s="60"/>
    </row>
    <row r="93" spans="1:2" ht="15" x14ac:dyDescent="0.25">
      <c r="A93" s="49"/>
      <c r="B93" s="60"/>
    </row>
    <row r="94" spans="1:2" ht="15" x14ac:dyDescent="0.25">
      <c r="A94" s="49"/>
      <c r="B94" s="60"/>
    </row>
    <row r="95" spans="1:2" ht="15" x14ac:dyDescent="0.25">
      <c r="A95" s="49"/>
      <c r="B95" s="60"/>
    </row>
    <row r="96" spans="1:2" ht="15" x14ac:dyDescent="0.25">
      <c r="A96" s="49"/>
      <c r="B96" s="60"/>
    </row>
    <row r="97" spans="1:2" ht="15" x14ac:dyDescent="0.25">
      <c r="A97" s="49"/>
      <c r="B97" s="60"/>
    </row>
    <row r="98" spans="1:2" ht="15" x14ac:dyDescent="0.25">
      <c r="A98" s="49"/>
      <c r="B98" s="60"/>
    </row>
    <row r="99" spans="1:2" ht="15" x14ac:dyDescent="0.25">
      <c r="A99" s="49"/>
      <c r="B99" s="60"/>
    </row>
    <row r="100" spans="1:2" ht="15" x14ac:dyDescent="0.25">
      <c r="A100" s="49"/>
      <c r="B100" s="60"/>
    </row>
    <row r="101" spans="1:2" ht="15" x14ac:dyDescent="0.25">
      <c r="A101" s="61"/>
      <c r="B101" s="60"/>
    </row>
    <row r="102" spans="1:2" ht="15" x14ac:dyDescent="0.25">
      <c r="A102" s="49"/>
      <c r="B102" s="60"/>
    </row>
    <row r="103" spans="1:2" ht="15" x14ac:dyDescent="0.25">
      <c r="A103" s="49"/>
      <c r="B103" s="60"/>
    </row>
    <row r="104" spans="1:2" ht="15" x14ac:dyDescent="0.25">
      <c r="A104" s="49"/>
      <c r="B104" s="60"/>
    </row>
    <row r="105" spans="1:2" ht="15" x14ac:dyDescent="0.25">
      <c r="A105" s="49"/>
      <c r="B105" s="60"/>
    </row>
    <row r="106" spans="1:2" ht="15" x14ac:dyDescent="0.25">
      <c r="A106" s="49"/>
      <c r="B106" s="60"/>
    </row>
    <row r="107" spans="1:2" ht="15" x14ac:dyDescent="0.25">
      <c r="A107" s="49"/>
      <c r="B107" s="60"/>
    </row>
    <row r="108" spans="1:2" ht="15" x14ac:dyDescent="0.25">
      <c r="A108" s="49"/>
      <c r="B108" s="60"/>
    </row>
    <row r="109" spans="1:2" ht="15" x14ac:dyDescent="0.25">
      <c r="A109" s="62"/>
      <c r="B109" s="63"/>
    </row>
    <row r="110" spans="1:2" ht="15" x14ac:dyDescent="0.25">
      <c r="A110" s="49"/>
      <c r="B110" s="60"/>
    </row>
    <row r="111" spans="1:2" ht="15" x14ac:dyDescent="0.25">
      <c r="A111" s="49"/>
      <c r="B111" s="60"/>
    </row>
    <row r="112" spans="1:2" ht="15" x14ac:dyDescent="0.25">
      <c r="A112" s="49"/>
      <c r="B112" s="60"/>
    </row>
    <row r="113" spans="1:2" ht="15" x14ac:dyDescent="0.25">
      <c r="A113" s="49"/>
      <c r="B113" s="60"/>
    </row>
    <row r="114" spans="1:2" ht="15" x14ac:dyDescent="0.25">
      <c r="A114" s="49"/>
      <c r="B114" s="60"/>
    </row>
    <row r="115" spans="1:2" ht="15" x14ac:dyDescent="0.25">
      <c r="A115" s="61"/>
      <c r="B115" s="60"/>
    </row>
    <row r="116" spans="1:2" ht="15" x14ac:dyDescent="0.25">
      <c r="A116" s="49"/>
      <c r="B116" s="60"/>
    </row>
    <row r="117" spans="1:2" ht="15" x14ac:dyDescent="0.25">
      <c r="A117" s="49"/>
      <c r="B117" s="60"/>
    </row>
    <row r="118" spans="1:2" ht="15" x14ac:dyDescent="0.25">
      <c r="A118" s="61"/>
      <c r="B118" s="60"/>
    </row>
    <row r="119" spans="1:2" ht="15" x14ac:dyDescent="0.25">
      <c r="A119" s="49"/>
      <c r="B119" s="60"/>
    </row>
    <row r="120" spans="1:2" ht="15" x14ac:dyDescent="0.25">
      <c r="A120" s="49"/>
      <c r="B120" s="60"/>
    </row>
    <row r="121" spans="1:2" ht="15" x14ac:dyDescent="0.25">
      <c r="A121" s="49"/>
      <c r="B121" s="60"/>
    </row>
    <row r="122" spans="1:2" ht="15" x14ac:dyDescent="0.25">
      <c r="A122" s="49"/>
      <c r="B122" s="60"/>
    </row>
    <row r="123" spans="1:2" ht="15" x14ac:dyDescent="0.25">
      <c r="A123" s="49"/>
      <c r="B123" s="60"/>
    </row>
    <row r="124" spans="1:2" ht="15" x14ac:dyDescent="0.25">
      <c r="A124" s="49"/>
      <c r="B124" s="60"/>
    </row>
    <row r="125" spans="1:2" ht="15" x14ac:dyDescent="0.25">
      <c r="A125" s="49"/>
      <c r="B125" s="60"/>
    </row>
    <row r="126" spans="1:2" ht="15" x14ac:dyDescent="0.25">
      <c r="A126" s="49"/>
      <c r="B126" s="60"/>
    </row>
    <row r="127" spans="1:2" ht="15" x14ac:dyDescent="0.25">
      <c r="A127" s="49"/>
      <c r="B127" s="60"/>
    </row>
    <row r="128" spans="1:2" ht="15" x14ac:dyDescent="0.25">
      <c r="A128" s="49"/>
      <c r="B128" s="60"/>
    </row>
    <row r="129" spans="1:2" ht="15" x14ac:dyDescent="0.25">
      <c r="A129" s="49"/>
      <c r="B129" s="60"/>
    </row>
    <row r="130" spans="1:2" ht="15" x14ac:dyDescent="0.25">
      <c r="A130" s="49"/>
      <c r="B130" s="60"/>
    </row>
    <row r="131" spans="1:2" ht="15" x14ac:dyDescent="0.25">
      <c r="A131" s="61"/>
      <c r="B131" s="60"/>
    </row>
    <row r="132" spans="1:2" ht="15" x14ac:dyDescent="0.25">
      <c r="A132" s="49"/>
      <c r="B132" s="60"/>
    </row>
    <row r="133" spans="1:2" ht="15" x14ac:dyDescent="0.25">
      <c r="A133" s="49"/>
      <c r="B133" s="60"/>
    </row>
    <row r="134" spans="1:2" ht="15" x14ac:dyDescent="0.25">
      <c r="A134" s="49"/>
      <c r="B134" s="60"/>
    </row>
    <row r="135" spans="1:2" ht="15" x14ac:dyDescent="0.25">
      <c r="A135" s="49"/>
      <c r="B135" s="60"/>
    </row>
    <row r="136" spans="1:2" ht="15" x14ac:dyDescent="0.25">
      <c r="A136" s="49"/>
      <c r="B136" s="60"/>
    </row>
    <row r="137" spans="1:2" ht="15" x14ac:dyDescent="0.25">
      <c r="A137" s="49"/>
      <c r="B137" s="60"/>
    </row>
    <row r="138" spans="1:2" ht="15" x14ac:dyDescent="0.25">
      <c r="A138" s="61"/>
      <c r="B138" s="60"/>
    </row>
    <row r="139" spans="1:2" ht="15" x14ac:dyDescent="0.25">
      <c r="A139" s="49"/>
      <c r="B139" s="60"/>
    </row>
    <row r="140" spans="1:2" ht="15" x14ac:dyDescent="0.25">
      <c r="A140" s="49"/>
      <c r="B140" s="60"/>
    </row>
    <row r="141" spans="1:2" ht="15" x14ac:dyDescent="0.25">
      <c r="A141" s="49"/>
      <c r="B141" s="60"/>
    </row>
    <row r="142" spans="1:2" ht="15" x14ac:dyDescent="0.25">
      <c r="A142" s="49"/>
      <c r="B142" s="60"/>
    </row>
    <row r="143" spans="1:2" ht="15" x14ac:dyDescent="0.25">
      <c r="A143" s="49"/>
      <c r="B143" s="60"/>
    </row>
    <row r="144" spans="1:2" ht="15" x14ac:dyDescent="0.25">
      <c r="A144" s="49"/>
      <c r="B144" s="60"/>
    </row>
    <row r="145" spans="1:2" ht="15" x14ac:dyDescent="0.25">
      <c r="A145" s="49"/>
      <c r="B145" s="60"/>
    </row>
    <row r="146" spans="1:2" ht="15" x14ac:dyDescent="0.25">
      <c r="A146" s="61"/>
      <c r="B146" s="60"/>
    </row>
    <row r="147" spans="1:2" ht="15" x14ac:dyDescent="0.25">
      <c r="A147" s="49"/>
      <c r="B147" s="60"/>
    </row>
    <row r="148" spans="1:2" ht="15" x14ac:dyDescent="0.25">
      <c r="A148" s="49"/>
      <c r="B148" s="60"/>
    </row>
    <row r="149" spans="1:2" ht="15" x14ac:dyDescent="0.25">
      <c r="A149" s="49"/>
      <c r="B149" s="60"/>
    </row>
    <row r="150" spans="1:2" ht="15" x14ac:dyDescent="0.25">
      <c r="A150" s="49"/>
      <c r="B150" s="60"/>
    </row>
    <row r="151" spans="1:2" ht="15" x14ac:dyDescent="0.25">
      <c r="A151" s="49"/>
      <c r="B151" s="60"/>
    </row>
    <row r="152" spans="1:2" ht="15" x14ac:dyDescent="0.25">
      <c r="A152" s="49"/>
      <c r="B152" s="60"/>
    </row>
    <row r="153" spans="1:2" ht="15" x14ac:dyDescent="0.25">
      <c r="A153" s="49"/>
      <c r="B153" s="60"/>
    </row>
    <row r="154" spans="1:2" ht="15" x14ac:dyDescent="0.25">
      <c r="A154" s="49"/>
      <c r="B154" s="60"/>
    </row>
    <row r="155" spans="1:2" ht="15" x14ac:dyDescent="0.25">
      <c r="A155" s="49"/>
      <c r="B155" s="60"/>
    </row>
    <row r="156" spans="1:2" ht="15" x14ac:dyDescent="0.25">
      <c r="A156" s="49"/>
      <c r="B156" s="60"/>
    </row>
    <row r="157" spans="1:2" ht="15" x14ac:dyDescent="0.25">
      <c r="A157" s="49"/>
      <c r="B157" s="60"/>
    </row>
    <row r="158" spans="1:2" ht="15" x14ac:dyDescent="0.25">
      <c r="A158" s="49"/>
      <c r="B158" s="60"/>
    </row>
    <row r="159" spans="1:2" ht="15" x14ac:dyDescent="0.25">
      <c r="A159" s="49"/>
      <c r="B159" s="60"/>
    </row>
    <row r="160" spans="1:2" ht="15" x14ac:dyDescent="0.25">
      <c r="A160" s="49"/>
      <c r="B160" s="60"/>
    </row>
    <row r="161" spans="1:2" ht="15" x14ac:dyDescent="0.25">
      <c r="A161" s="49"/>
      <c r="B161" s="60"/>
    </row>
    <row r="162" spans="1:2" ht="15" x14ac:dyDescent="0.25">
      <c r="A162" s="49"/>
      <c r="B162" s="60"/>
    </row>
    <row r="163" spans="1:2" ht="15" x14ac:dyDescent="0.25">
      <c r="A163" s="49"/>
      <c r="B163" s="60"/>
    </row>
    <row r="164" spans="1:2" ht="15" x14ac:dyDescent="0.25">
      <c r="A164" s="49"/>
      <c r="B164" s="60"/>
    </row>
    <row r="165" spans="1:2" ht="15" x14ac:dyDescent="0.25">
      <c r="A165" s="49"/>
      <c r="B165" s="60"/>
    </row>
    <row r="166" spans="1:2" ht="15" x14ac:dyDescent="0.25">
      <c r="A166" s="62"/>
      <c r="B166" s="63"/>
    </row>
    <row r="167" spans="1:2" ht="15" x14ac:dyDescent="0.25">
      <c r="A167" s="61"/>
      <c r="B167" s="60"/>
    </row>
    <row r="168" spans="1:2" ht="15" x14ac:dyDescent="0.25">
      <c r="A168" s="49"/>
      <c r="B168" s="60"/>
    </row>
    <row r="169" spans="1:2" ht="15" x14ac:dyDescent="0.25">
      <c r="A169" s="49"/>
      <c r="B169" s="60"/>
    </row>
    <row r="170" spans="1:2" ht="15" x14ac:dyDescent="0.25">
      <c r="A170" s="49"/>
      <c r="B170" s="60"/>
    </row>
    <row r="171" spans="1:2" ht="15" x14ac:dyDescent="0.25">
      <c r="A171" s="49"/>
      <c r="B171" s="60"/>
    </row>
    <row r="172" spans="1:2" ht="15" x14ac:dyDescent="0.25">
      <c r="A172" s="49"/>
      <c r="B172" s="60"/>
    </row>
    <row r="173" spans="1:2" ht="15" x14ac:dyDescent="0.25">
      <c r="A173" s="49"/>
      <c r="B173" s="60"/>
    </row>
    <row r="174" spans="1:2" ht="15" x14ac:dyDescent="0.25">
      <c r="A174" s="49"/>
      <c r="B174" s="60"/>
    </row>
    <row r="175" spans="1:2" ht="15" x14ac:dyDescent="0.25">
      <c r="A175" s="49"/>
      <c r="B175" s="60"/>
    </row>
    <row r="176" spans="1:2" ht="15" x14ac:dyDescent="0.25">
      <c r="A176" s="49"/>
      <c r="B176" s="60"/>
    </row>
    <row r="177" spans="1:2" ht="15" x14ac:dyDescent="0.25">
      <c r="A177" s="61"/>
      <c r="B177" s="60"/>
    </row>
    <row r="178" spans="1:2" ht="15" x14ac:dyDescent="0.25">
      <c r="A178" s="49"/>
      <c r="B178" s="60"/>
    </row>
    <row r="179" spans="1:2" ht="15" x14ac:dyDescent="0.25">
      <c r="A179" s="49"/>
      <c r="B179" s="60"/>
    </row>
    <row r="180" spans="1:2" ht="15" x14ac:dyDescent="0.25">
      <c r="A180" s="49"/>
      <c r="B180" s="60"/>
    </row>
    <row r="181" spans="1:2" ht="15" x14ac:dyDescent="0.25">
      <c r="A181" s="49"/>
      <c r="B181" s="60"/>
    </row>
    <row r="182" spans="1:2" ht="15" x14ac:dyDescent="0.25">
      <c r="A182" s="49"/>
      <c r="B182" s="60"/>
    </row>
    <row r="183" spans="1:2" ht="15" x14ac:dyDescent="0.25">
      <c r="A183" s="61"/>
      <c r="B183" s="60"/>
    </row>
    <row r="184" spans="1:2" ht="15" x14ac:dyDescent="0.25">
      <c r="A184" s="49"/>
      <c r="B184" s="60"/>
    </row>
    <row r="185" spans="1:2" ht="15" x14ac:dyDescent="0.25">
      <c r="A185" s="61"/>
      <c r="B185" s="60"/>
    </row>
    <row r="186" spans="1:2" ht="15" x14ac:dyDescent="0.25">
      <c r="A186" s="49"/>
      <c r="B186" s="60"/>
    </row>
    <row r="187" spans="1:2" ht="15" x14ac:dyDescent="0.25">
      <c r="A187" s="49"/>
      <c r="B187" s="60"/>
    </row>
    <row r="188" spans="1:2" ht="15" x14ac:dyDescent="0.25">
      <c r="A188" s="49"/>
      <c r="B188" s="60"/>
    </row>
    <row r="189" spans="1:2" ht="15" x14ac:dyDescent="0.25">
      <c r="A189" s="61"/>
      <c r="B189" s="60"/>
    </row>
    <row r="190" spans="1:2" ht="15" x14ac:dyDescent="0.25">
      <c r="A190" s="61"/>
      <c r="B190" s="60"/>
    </row>
    <row r="191" spans="1:2" ht="15" x14ac:dyDescent="0.25">
      <c r="A191" s="49"/>
      <c r="B191" s="60"/>
    </row>
    <row r="192" spans="1:2" ht="15" x14ac:dyDescent="0.25">
      <c r="A192" s="49"/>
      <c r="B192" s="60"/>
    </row>
    <row r="193" spans="1:2" ht="15" x14ac:dyDescent="0.25">
      <c r="A193" s="49"/>
      <c r="B193" s="60"/>
    </row>
    <row r="194" spans="1:2" ht="15" x14ac:dyDescent="0.25">
      <c r="A194" s="49"/>
      <c r="B194" s="60"/>
    </row>
    <row r="195" spans="1:2" ht="15" x14ac:dyDescent="0.25">
      <c r="A195" s="49"/>
      <c r="B195" s="60"/>
    </row>
    <row r="196" spans="1:2" ht="15" x14ac:dyDescent="0.25">
      <c r="A196" s="49"/>
      <c r="B196" s="60"/>
    </row>
    <row r="197" spans="1:2" ht="15" x14ac:dyDescent="0.25">
      <c r="A197" s="49"/>
      <c r="B197" s="60"/>
    </row>
    <row r="198" spans="1:2" ht="15" x14ac:dyDescent="0.25">
      <c r="A198" s="49"/>
      <c r="B198" s="60"/>
    </row>
    <row r="199" spans="1:2" ht="15" x14ac:dyDescent="0.25">
      <c r="A199" s="49"/>
      <c r="B199" s="60"/>
    </row>
    <row r="200" spans="1:2" ht="15" x14ac:dyDescent="0.25">
      <c r="A200" s="49"/>
      <c r="B200" s="60"/>
    </row>
    <row r="201" spans="1:2" ht="15" x14ac:dyDescent="0.25">
      <c r="A201" s="49"/>
      <c r="B201" s="60"/>
    </row>
    <row r="202" spans="1:2" ht="15" x14ac:dyDescent="0.25">
      <c r="A202" s="62"/>
      <c r="B202" s="63"/>
    </row>
    <row r="203" spans="1:2" ht="15" x14ac:dyDescent="0.25">
      <c r="A203" s="49"/>
      <c r="B203" s="60"/>
    </row>
    <row r="204" spans="1:2" ht="15" x14ac:dyDescent="0.25">
      <c r="A204" s="61"/>
      <c r="B204" s="60"/>
    </row>
    <row r="205" spans="1:2" ht="15" x14ac:dyDescent="0.25">
      <c r="A205" s="61"/>
      <c r="B205" s="60"/>
    </row>
    <row r="206" spans="1:2" ht="15" x14ac:dyDescent="0.25">
      <c r="A206" s="49"/>
      <c r="B206" s="60"/>
    </row>
    <row r="207" spans="1:2" ht="15" x14ac:dyDescent="0.25">
      <c r="A207" s="49"/>
      <c r="B207" s="60"/>
    </row>
    <row r="208" spans="1:2" ht="15" x14ac:dyDescent="0.25">
      <c r="A208" s="49"/>
      <c r="B208" s="60"/>
    </row>
    <row r="209" spans="1:2" ht="15" x14ac:dyDescent="0.25">
      <c r="A209" s="49"/>
      <c r="B209" s="60"/>
    </row>
    <row r="210" spans="1:2" ht="15" x14ac:dyDescent="0.25">
      <c r="A210" s="49"/>
      <c r="B210" s="60"/>
    </row>
    <row r="211" spans="1:2" ht="15" x14ac:dyDescent="0.25">
      <c r="A211" s="49"/>
      <c r="B211" s="60"/>
    </row>
    <row r="212" spans="1:2" ht="15" x14ac:dyDescent="0.25">
      <c r="A212" s="49"/>
      <c r="B212" s="60"/>
    </row>
    <row r="213" spans="1:2" ht="15" x14ac:dyDescent="0.25">
      <c r="A213" s="49"/>
      <c r="B213" s="60"/>
    </row>
    <row r="214" spans="1:2" ht="15" x14ac:dyDescent="0.25">
      <c r="A214" s="49"/>
      <c r="B214" s="60"/>
    </row>
    <row r="215" spans="1:2" ht="15" x14ac:dyDescent="0.25">
      <c r="A215" s="49"/>
      <c r="B215" s="60"/>
    </row>
    <row r="216" spans="1:2" ht="15" x14ac:dyDescent="0.25">
      <c r="A216" s="49"/>
      <c r="B216" s="60"/>
    </row>
    <row r="217" spans="1:2" ht="15" x14ac:dyDescent="0.25">
      <c r="A217" s="61"/>
      <c r="B217" s="60"/>
    </row>
    <row r="218" spans="1:2" ht="15" x14ac:dyDescent="0.25">
      <c r="A218" s="49"/>
      <c r="B218" s="60"/>
    </row>
    <row r="219" spans="1:2" ht="15" x14ac:dyDescent="0.25">
      <c r="A219" s="49"/>
      <c r="B219" s="60"/>
    </row>
    <row r="220" spans="1:2" ht="15" x14ac:dyDescent="0.25">
      <c r="A220" s="49"/>
      <c r="B220" s="60"/>
    </row>
    <row r="221" spans="1:2" ht="15" x14ac:dyDescent="0.25">
      <c r="A221" s="49"/>
      <c r="B221" s="60"/>
    </row>
    <row r="222" spans="1:2" ht="15" x14ac:dyDescent="0.25">
      <c r="A222" s="49"/>
      <c r="B222" s="60"/>
    </row>
    <row r="223" spans="1:2" ht="15" x14ac:dyDescent="0.25">
      <c r="A223" s="61"/>
      <c r="B223" s="60"/>
    </row>
    <row r="224" spans="1:2" ht="15" x14ac:dyDescent="0.25">
      <c r="A224" s="49"/>
      <c r="B224" s="60"/>
    </row>
    <row r="225" spans="1:2" ht="15" x14ac:dyDescent="0.25">
      <c r="A225" s="49"/>
      <c r="B225" s="60"/>
    </row>
    <row r="226" spans="1:2" ht="15" x14ac:dyDescent="0.25">
      <c r="A226" s="49"/>
      <c r="B226" s="60"/>
    </row>
    <row r="227" spans="1:2" ht="15" x14ac:dyDescent="0.25">
      <c r="A227" s="49"/>
      <c r="B227" s="60"/>
    </row>
    <row r="228" spans="1:2" ht="15" x14ac:dyDescent="0.25">
      <c r="A228" s="49"/>
      <c r="B228" s="60"/>
    </row>
    <row r="229" spans="1:2" ht="15" x14ac:dyDescent="0.25">
      <c r="A229" s="49"/>
      <c r="B229" s="60"/>
    </row>
    <row r="230" spans="1:2" ht="15" x14ac:dyDescent="0.25">
      <c r="A230" s="49"/>
      <c r="B230" s="60"/>
    </row>
    <row r="231" spans="1:2" ht="15" x14ac:dyDescent="0.25">
      <c r="A231" s="49"/>
      <c r="B231" s="60"/>
    </row>
    <row r="232" spans="1:2" ht="15" x14ac:dyDescent="0.25">
      <c r="A232" s="49"/>
      <c r="B232" s="60"/>
    </row>
    <row r="233" spans="1:2" ht="15" x14ac:dyDescent="0.25">
      <c r="A233" s="49"/>
      <c r="B233" s="60"/>
    </row>
    <row r="234" spans="1:2" ht="15" x14ac:dyDescent="0.25">
      <c r="A234" s="61"/>
      <c r="B234" s="60"/>
    </row>
    <row r="235" spans="1:2" ht="15" x14ac:dyDescent="0.25">
      <c r="A235" s="61"/>
      <c r="B235" s="60"/>
    </row>
    <row r="236" spans="1:2" ht="15" x14ac:dyDescent="0.25">
      <c r="A236" s="49"/>
      <c r="B236" s="60"/>
    </row>
    <row r="237" spans="1:2" ht="15" x14ac:dyDescent="0.25">
      <c r="A237" s="62"/>
      <c r="B237" s="63"/>
    </row>
    <row r="238" spans="1:2" ht="15" x14ac:dyDescent="0.25">
      <c r="A238" s="49"/>
      <c r="B238" s="60"/>
    </row>
    <row r="239" spans="1:2" ht="15" x14ac:dyDescent="0.25">
      <c r="A239" s="49"/>
      <c r="B239" s="60"/>
    </row>
    <row r="240" spans="1:2" ht="15" x14ac:dyDescent="0.25">
      <c r="A240" s="61"/>
      <c r="B240" s="60"/>
    </row>
    <row r="241" spans="1:2" ht="15" x14ac:dyDescent="0.25">
      <c r="A241" s="49"/>
      <c r="B241" s="60"/>
    </row>
    <row r="242" spans="1:2" ht="15" x14ac:dyDescent="0.25">
      <c r="A242" s="49"/>
      <c r="B242" s="60"/>
    </row>
    <row r="243" spans="1:2" ht="15" x14ac:dyDescent="0.25">
      <c r="A243" s="49"/>
      <c r="B243" s="60"/>
    </row>
    <row r="244" spans="1:2" ht="15" x14ac:dyDescent="0.25">
      <c r="A244" s="49"/>
      <c r="B244" s="60"/>
    </row>
    <row r="245" spans="1:2" ht="15" x14ac:dyDescent="0.25">
      <c r="A245" s="49"/>
      <c r="B245" s="60"/>
    </row>
    <row r="246" spans="1:2" ht="15" x14ac:dyDescent="0.25">
      <c r="A246" s="49"/>
      <c r="B246" s="60"/>
    </row>
    <row r="247" spans="1:2" ht="15" x14ac:dyDescent="0.25">
      <c r="A247" s="49"/>
      <c r="B247" s="60"/>
    </row>
    <row r="248" spans="1:2" ht="15" x14ac:dyDescent="0.25">
      <c r="A248" s="49"/>
      <c r="B248" s="60"/>
    </row>
    <row r="249" spans="1:2" ht="15" x14ac:dyDescent="0.25">
      <c r="A249" s="49"/>
      <c r="B249" s="60"/>
    </row>
    <row r="250" spans="1:2" ht="15" x14ac:dyDescent="0.25">
      <c r="A250" s="61"/>
      <c r="B250" s="60"/>
    </row>
  </sheetData>
  <sheetProtection algorithmName="SHA-512" hashValue="/h+HFWQ05mDcQ/wRg+5YwDfDGa8iu+uHqXfWLvlf0MA3gpZz+/LIqiOJwvQghdv7EmXNYfOUnLKyLfb/ABZhRw==" saltValue="fAcDASR97fiBzdrfyrRVGg==" spinCount="100000" sheet="1" objects="1" scenarios="1"/>
  <protectedRanges>
    <protectedRange sqref="AC32 AC35" name="Oblast4"/>
    <protectedRange algorithmName="SHA-512" hashValue="fazxeNWYOu7NDEP4rPx9gUdZF2OKHRRxfgYzPPeX6WopFawN6TMYyWxiBDfU0GlLO8KpApA6pMV6dEBWuSCoAw==" saltValue="O0cLWXtDi2EW1J09l2STbQ==" spinCount="100000" sqref="A30:A46" name="Oblast2"/>
    <protectedRange algorithmName="SHA-512" hashValue="+qHIt32v1FXlaCorUYma61taPGqOFbVo3JCB0v8BQVFlPk8l6kyR547GymRzJ3w/r4su9sOxeueAcMumB2HWDA==" saltValue="AZKBsgIeMZNHhOogTGh/jA==" spinCount="100000" sqref="A7:A23" name="Oblast1"/>
    <protectedRange sqref="Y1" name="Oblast3"/>
  </protectedRanges>
  <mergeCells count="73">
    <mergeCell ref="AC32:AC33"/>
    <mergeCell ref="AC35:AC36"/>
    <mergeCell ref="AC19:AC20"/>
    <mergeCell ref="AZ4:AZ5"/>
    <mergeCell ref="X4:Y5"/>
    <mergeCell ref="AC7:AC8"/>
    <mergeCell ref="AC9:AC10"/>
    <mergeCell ref="AC11:AC12"/>
    <mergeCell ref="AC13:AC14"/>
    <mergeCell ref="AC15:AC16"/>
    <mergeCell ref="AC17:AC18"/>
    <mergeCell ref="AC27:AC28"/>
    <mergeCell ref="A27:B28"/>
    <mergeCell ref="A3:B5"/>
    <mergeCell ref="C4:C6"/>
    <mergeCell ref="L3:M3"/>
    <mergeCell ref="X3:Y3"/>
    <mergeCell ref="A26:B26"/>
    <mergeCell ref="V3:W3"/>
    <mergeCell ref="P4:Q5"/>
    <mergeCell ref="V4:W5"/>
    <mergeCell ref="N4:O5"/>
    <mergeCell ref="L4:M5"/>
    <mergeCell ref="N3:O3"/>
    <mergeCell ref="R4:S5"/>
    <mergeCell ref="T3:U3"/>
    <mergeCell ref="T4:U5"/>
    <mergeCell ref="P3:Q3"/>
    <mergeCell ref="Z3:AA3"/>
    <mergeCell ref="Z4:AA5"/>
    <mergeCell ref="D3:E3"/>
    <mergeCell ref="F3:G3"/>
    <mergeCell ref="J3:K3"/>
    <mergeCell ref="H3:I3"/>
    <mergeCell ref="D4:E5"/>
    <mergeCell ref="F4:G5"/>
    <mergeCell ref="H26:I26"/>
    <mergeCell ref="H27:I28"/>
    <mergeCell ref="H4:I5"/>
    <mergeCell ref="J4:K5"/>
    <mergeCell ref="R3:S3"/>
    <mergeCell ref="A1:E1"/>
    <mergeCell ref="A2:E2"/>
    <mergeCell ref="V26:W26"/>
    <mergeCell ref="V27:W28"/>
    <mergeCell ref="X26:Y26"/>
    <mergeCell ref="X27:Y28"/>
    <mergeCell ref="J26:K26"/>
    <mergeCell ref="J27:K28"/>
    <mergeCell ref="L26:M26"/>
    <mergeCell ref="L27:M28"/>
    <mergeCell ref="N26:O26"/>
    <mergeCell ref="N27:O28"/>
    <mergeCell ref="D26:E26"/>
    <mergeCell ref="D27:E28"/>
    <mergeCell ref="F26:G26"/>
    <mergeCell ref="C27:C29"/>
    <mergeCell ref="W48:X48"/>
    <mergeCell ref="S48:U48"/>
    <mergeCell ref="Z48:AA48"/>
    <mergeCell ref="F1:G2"/>
    <mergeCell ref="H1:O2"/>
    <mergeCell ref="R1:X2"/>
    <mergeCell ref="Y1:AA2"/>
    <mergeCell ref="F27:G28"/>
    <mergeCell ref="Z26:AA26"/>
    <mergeCell ref="Z27:AA28"/>
    <mergeCell ref="P26:Q26"/>
    <mergeCell ref="P27:Q28"/>
    <mergeCell ref="R26:S26"/>
    <mergeCell ref="R27:S28"/>
    <mergeCell ref="T26:U26"/>
    <mergeCell ref="T27:U28"/>
  </mergeCells>
  <phoneticPr fontId="1" type="noConversion"/>
  <pageMargins left="0" right="0" top="0" bottom="0" header="0" footer="0"/>
  <pageSetup paperSize="9" orientation="landscape" horizontalDpi="300" verticalDpi="300" r:id="rId1"/>
  <headerFooter scaleWithDoc="0" alignWithMargins="0"/>
  <ignoredErrors>
    <ignoredError sqref="D3 F3 H3 J3 L3 N3 P3 R3 T3 V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FC2232-822B-4CAC-B78A-6392DC86C6AA}">
          <x14:formula1>
            <xm:f>List2!$A$1:$A$60</xm:f>
          </x14:formula1>
          <xm:sqref>B47 B7:B23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1"/>
  <sheetViews>
    <sheetView workbookViewId="0">
      <selection activeCell="A59" sqref="A59"/>
    </sheetView>
  </sheetViews>
  <sheetFormatPr defaultRowHeight="12.75" x14ac:dyDescent="0.2"/>
  <cols>
    <col min="1" max="1" width="24.7109375" customWidth="1"/>
    <col min="2" max="2" width="14.140625" customWidth="1"/>
  </cols>
  <sheetData>
    <row r="1" spans="1:50" ht="15" x14ac:dyDescent="0.25">
      <c r="A1" s="1" t="s">
        <v>53</v>
      </c>
      <c r="B1" s="17">
        <v>463002</v>
      </c>
    </row>
    <row r="2" spans="1:50" ht="15" x14ac:dyDescent="0.25">
      <c r="A2" s="1" t="s">
        <v>54</v>
      </c>
      <c r="B2" s="17">
        <v>463032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</row>
    <row r="3" spans="1:50" ht="15" x14ac:dyDescent="0.25">
      <c r="A3" s="1" t="s">
        <v>55</v>
      </c>
      <c r="B3" s="17">
        <v>463005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6"/>
      <c r="AT3" s="3"/>
      <c r="AU3" s="3"/>
      <c r="AV3" s="6"/>
      <c r="AW3" s="3"/>
      <c r="AX3" s="3"/>
    </row>
    <row r="4" spans="1:50" ht="15" x14ac:dyDescent="0.25">
      <c r="A4" s="1" t="s">
        <v>56</v>
      </c>
      <c r="B4" s="17">
        <v>463006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41"/>
      <c r="AR4" s="141"/>
      <c r="AS4" s="142"/>
      <c r="AT4" s="142"/>
      <c r="AU4" s="142"/>
      <c r="AV4" s="143"/>
      <c r="AW4" s="143"/>
      <c r="AX4" s="143"/>
    </row>
    <row r="5" spans="1:50" ht="16.5" x14ac:dyDescent="0.25">
      <c r="A5" s="1" t="s">
        <v>57</v>
      </c>
      <c r="B5" s="17">
        <v>463008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" x14ac:dyDescent="0.25">
      <c r="A6" s="1" t="s">
        <v>58</v>
      </c>
      <c r="B6" s="17">
        <v>463011</v>
      </c>
    </row>
    <row r="7" spans="1:50" ht="15" x14ac:dyDescent="0.25">
      <c r="A7" s="1" t="s">
        <v>59</v>
      </c>
      <c r="B7" s="17">
        <v>463012</v>
      </c>
    </row>
    <row r="8" spans="1:50" ht="15" x14ac:dyDescent="0.25">
      <c r="A8" s="1" t="s">
        <v>60</v>
      </c>
      <c r="B8" s="17">
        <v>463014</v>
      </c>
    </row>
    <row r="9" spans="1:50" ht="15" x14ac:dyDescent="0.25">
      <c r="A9" s="1" t="s">
        <v>61</v>
      </c>
      <c r="B9" s="17">
        <v>463015</v>
      </c>
    </row>
    <row r="10" spans="1:50" ht="15" x14ac:dyDescent="0.25">
      <c r="A10" s="1" t="s">
        <v>62</v>
      </c>
      <c r="B10" s="17">
        <v>463016</v>
      </c>
    </row>
    <row r="11" spans="1:50" ht="15" x14ac:dyDescent="0.25">
      <c r="A11" s="1" t="s">
        <v>63</v>
      </c>
      <c r="B11" s="17">
        <v>463018</v>
      </c>
    </row>
    <row r="12" spans="1:50" ht="15" x14ac:dyDescent="0.25">
      <c r="A12" s="1" t="s">
        <v>64</v>
      </c>
      <c r="B12" s="18">
        <v>463118</v>
      </c>
    </row>
    <row r="13" spans="1:50" ht="15" x14ac:dyDescent="0.25">
      <c r="A13" s="1" t="s">
        <v>65</v>
      </c>
      <c r="B13" s="17">
        <v>463218</v>
      </c>
    </row>
    <row r="14" spans="1:50" ht="15" x14ac:dyDescent="0.25">
      <c r="A14" s="1" t="s">
        <v>66</v>
      </c>
      <c r="B14" s="17">
        <v>463019</v>
      </c>
    </row>
    <row r="15" spans="1:50" ht="15" x14ac:dyDescent="0.25">
      <c r="A15" s="1" t="s">
        <v>67</v>
      </c>
      <c r="B15" s="17">
        <v>463020</v>
      </c>
    </row>
    <row r="16" spans="1:50" ht="15" x14ac:dyDescent="0.25">
      <c r="A16" s="2" t="s">
        <v>68</v>
      </c>
      <c r="B16" s="19">
        <v>463021</v>
      </c>
    </row>
    <row r="17" spans="1:2" ht="15" x14ac:dyDescent="0.25">
      <c r="A17" s="1" t="s">
        <v>69</v>
      </c>
      <c r="B17" s="17">
        <v>463022</v>
      </c>
    </row>
    <row r="18" spans="1:2" ht="15" x14ac:dyDescent="0.25">
      <c r="A18" s="1" t="s">
        <v>70</v>
      </c>
      <c r="B18" s="17">
        <v>463023</v>
      </c>
    </row>
    <row r="19" spans="1:2" ht="15" x14ac:dyDescent="0.25">
      <c r="A19" s="1" t="s">
        <v>71</v>
      </c>
      <c r="B19" s="17">
        <v>463048</v>
      </c>
    </row>
    <row r="20" spans="1:2" ht="15" x14ac:dyDescent="0.25">
      <c r="A20" s="1" t="s">
        <v>72</v>
      </c>
      <c r="B20" s="17">
        <v>463027</v>
      </c>
    </row>
    <row r="21" spans="1:2" ht="15" x14ac:dyDescent="0.25">
      <c r="A21" s="1" t="s">
        <v>73</v>
      </c>
      <c r="B21" s="17">
        <v>463028</v>
      </c>
    </row>
    <row r="22" spans="1:2" ht="15" x14ac:dyDescent="0.25">
      <c r="A22" s="1" t="s">
        <v>74</v>
      </c>
      <c r="B22" s="17">
        <v>463029</v>
      </c>
    </row>
    <row r="23" spans="1:2" ht="15" x14ac:dyDescent="0.25">
      <c r="A23" s="1" t="s">
        <v>75</v>
      </c>
      <c r="B23" s="17">
        <v>463030</v>
      </c>
    </row>
    <row r="24" spans="1:2" ht="15" x14ac:dyDescent="0.25">
      <c r="A24" s="1" t="s">
        <v>76</v>
      </c>
      <c r="B24" s="17">
        <v>463049</v>
      </c>
    </row>
    <row r="25" spans="1:2" ht="15" x14ac:dyDescent="0.25">
      <c r="A25" s="1" t="s">
        <v>77</v>
      </c>
      <c r="B25" s="17">
        <v>463033</v>
      </c>
    </row>
    <row r="26" spans="1:2" ht="15" x14ac:dyDescent="0.25">
      <c r="A26" s="1" t="s">
        <v>78</v>
      </c>
      <c r="B26" s="17">
        <v>463034</v>
      </c>
    </row>
    <row r="27" spans="1:2" ht="15" x14ac:dyDescent="0.25">
      <c r="A27" s="1" t="s">
        <v>79</v>
      </c>
      <c r="B27" s="17">
        <v>463035</v>
      </c>
    </row>
    <row r="28" spans="1:2" ht="15" x14ac:dyDescent="0.25">
      <c r="A28" s="1" t="s">
        <v>80</v>
      </c>
      <c r="B28" s="17">
        <v>463036</v>
      </c>
    </row>
    <row r="29" spans="1:2" ht="15" x14ac:dyDescent="0.25">
      <c r="A29" s="1" t="s">
        <v>81</v>
      </c>
      <c r="B29" s="17">
        <v>463037</v>
      </c>
    </row>
    <row r="30" spans="1:2" ht="15" x14ac:dyDescent="0.25">
      <c r="A30" s="1" t="s">
        <v>82</v>
      </c>
      <c r="B30" s="17">
        <v>463038</v>
      </c>
    </row>
    <row r="31" spans="1:2" ht="15" x14ac:dyDescent="0.25">
      <c r="A31" s="1" t="s">
        <v>83</v>
      </c>
      <c r="B31" s="17">
        <v>463039</v>
      </c>
    </row>
    <row r="32" spans="1:2" ht="15" x14ac:dyDescent="0.25">
      <c r="A32" s="1" t="s">
        <v>84</v>
      </c>
      <c r="B32" s="17">
        <v>463040</v>
      </c>
    </row>
    <row r="33" spans="1:2" ht="15" x14ac:dyDescent="0.25">
      <c r="A33" s="1" t="s">
        <v>85</v>
      </c>
      <c r="B33" s="17">
        <v>463041</v>
      </c>
    </row>
    <row r="34" spans="1:2" ht="15" x14ac:dyDescent="0.25">
      <c r="A34" s="1" t="s">
        <v>86</v>
      </c>
      <c r="B34" s="17">
        <v>463042</v>
      </c>
    </row>
    <row r="35" spans="1:2" ht="15" x14ac:dyDescent="0.25">
      <c r="A35" s="1" t="s">
        <v>87</v>
      </c>
      <c r="B35" s="17">
        <v>463082</v>
      </c>
    </row>
    <row r="36" spans="1:2" ht="15" x14ac:dyDescent="0.25">
      <c r="A36" s="1" t="s">
        <v>88</v>
      </c>
      <c r="B36" s="17">
        <v>463044</v>
      </c>
    </row>
    <row r="37" spans="1:2" ht="15" x14ac:dyDescent="0.25">
      <c r="A37" s="1" t="s">
        <v>89</v>
      </c>
      <c r="B37" s="17">
        <v>463045</v>
      </c>
    </row>
    <row r="38" spans="1:2" ht="15" x14ac:dyDescent="0.25">
      <c r="A38" s="1" t="s">
        <v>90</v>
      </c>
      <c r="B38" s="17">
        <v>463072</v>
      </c>
    </row>
    <row r="39" spans="1:2" ht="15" x14ac:dyDescent="0.25">
      <c r="A39" s="1" t="s">
        <v>91</v>
      </c>
      <c r="B39" s="17">
        <v>463047</v>
      </c>
    </row>
    <row r="40" spans="1:2" ht="15" x14ac:dyDescent="0.25">
      <c r="A40" s="1" t="s">
        <v>92</v>
      </c>
      <c r="B40" s="17">
        <v>463050</v>
      </c>
    </row>
    <row r="41" spans="1:2" ht="15" x14ac:dyDescent="0.25">
      <c r="A41" s="1" t="s">
        <v>93</v>
      </c>
      <c r="B41" s="17">
        <v>463052</v>
      </c>
    </row>
    <row r="42" spans="1:2" ht="15" x14ac:dyDescent="0.25">
      <c r="A42" s="1" t="s">
        <v>94</v>
      </c>
      <c r="B42" s="17">
        <v>463053</v>
      </c>
    </row>
    <row r="43" spans="1:2" ht="15" x14ac:dyDescent="0.25">
      <c r="A43" s="1" t="s">
        <v>95</v>
      </c>
      <c r="B43" s="17">
        <v>463054</v>
      </c>
    </row>
    <row r="44" spans="1:2" ht="15" x14ac:dyDescent="0.25">
      <c r="A44" s="1" t="s">
        <v>96</v>
      </c>
      <c r="B44" s="17">
        <v>463055</v>
      </c>
    </row>
    <row r="45" spans="1:2" ht="15" x14ac:dyDescent="0.25">
      <c r="A45" s="1" t="s">
        <v>97</v>
      </c>
      <c r="B45" s="17">
        <v>463056</v>
      </c>
    </row>
    <row r="46" spans="1:2" ht="15" x14ac:dyDescent="0.25">
      <c r="A46" s="1" t="s">
        <v>98</v>
      </c>
      <c r="B46" s="17">
        <v>463057</v>
      </c>
    </row>
    <row r="47" spans="1:2" ht="15" x14ac:dyDescent="0.25">
      <c r="A47" s="1" t="s">
        <v>99</v>
      </c>
      <c r="B47" s="17">
        <v>463059</v>
      </c>
    </row>
    <row r="48" spans="1:2" ht="15" x14ac:dyDescent="0.25">
      <c r="A48" s="1" t="s">
        <v>100</v>
      </c>
      <c r="B48" s="17">
        <v>463061</v>
      </c>
    </row>
    <row r="49" spans="1:2" ht="15" x14ac:dyDescent="0.25">
      <c r="A49" s="1" t="s">
        <v>101</v>
      </c>
      <c r="B49" s="17">
        <v>463063</v>
      </c>
    </row>
    <row r="50" spans="1:2" ht="15" x14ac:dyDescent="0.25">
      <c r="A50" s="1" t="s">
        <v>102</v>
      </c>
      <c r="B50" s="17">
        <v>463064</v>
      </c>
    </row>
    <row r="51" spans="1:2" ht="15" x14ac:dyDescent="0.25">
      <c r="A51" s="1" t="s">
        <v>103</v>
      </c>
      <c r="B51" s="17">
        <v>463065</v>
      </c>
    </row>
    <row r="52" spans="1:2" ht="15" x14ac:dyDescent="0.25">
      <c r="A52" s="1" t="s">
        <v>104</v>
      </c>
      <c r="B52" s="17">
        <v>463066</v>
      </c>
    </row>
    <row r="53" spans="1:2" ht="15" x14ac:dyDescent="0.25">
      <c r="A53" s="1" t="s">
        <v>105</v>
      </c>
      <c r="B53" s="17">
        <v>463067</v>
      </c>
    </row>
    <row r="54" spans="1:2" ht="15" x14ac:dyDescent="0.25">
      <c r="A54" s="1" t="s">
        <v>106</v>
      </c>
      <c r="B54" s="17">
        <v>463068</v>
      </c>
    </row>
    <row r="55" spans="1:2" ht="15" x14ac:dyDescent="0.25">
      <c r="A55" s="1" t="s">
        <v>107</v>
      </c>
      <c r="B55" s="17">
        <v>463069</v>
      </c>
    </row>
    <row r="56" spans="1:2" ht="15" x14ac:dyDescent="0.25">
      <c r="A56" s="1" t="s">
        <v>109</v>
      </c>
      <c r="B56" s="17">
        <v>463070</v>
      </c>
    </row>
    <row r="57" spans="1:2" ht="15" x14ac:dyDescent="0.25">
      <c r="A57" s="1" t="s">
        <v>108</v>
      </c>
      <c r="B57" s="17">
        <v>463071</v>
      </c>
    </row>
    <row r="58" spans="1:2" ht="15" x14ac:dyDescent="0.25">
      <c r="A58" s="1" t="s">
        <v>110</v>
      </c>
      <c r="B58" s="17">
        <v>463075</v>
      </c>
    </row>
    <row r="59" spans="1:2" ht="15" x14ac:dyDescent="0.25">
      <c r="A59" s="1" t="s">
        <v>111</v>
      </c>
      <c r="B59" s="17">
        <v>463076</v>
      </c>
    </row>
    <row r="60" spans="1:2" ht="15" x14ac:dyDescent="0.25">
      <c r="A60" s="1" t="s">
        <v>112</v>
      </c>
      <c r="B60" s="17">
        <v>463078</v>
      </c>
    </row>
    <row r="61" spans="1:2" ht="15" x14ac:dyDescent="0.25">
      <c r="A61" s="7">
        <v>0</v>
      </c>
      <c r="B61" s="8" t="s">
        <v>0</v>
      </c>
    </row>
  </sheetData>
  <sheetProtection algorithmName="SHA-512" hashValue="lhwJuSIbcWmemsdPlu5grY44brW6nfEgDP7jdSOl8K7Jx2xgQZORhv563q2f3LStqGUs2PMh2mSbIPq/LqqA0A==" saltValue="9+040ZmktzQPAWbALQ2VVg==" spinCount="100000" sheet="1" formatCells="0" formatColumns="0" formatRows="0" insertColumns="0" insertRows="0" insertHyperlinks="0" deleteColumns="0" deleteRows="0" sort="0" autoFilter="0" pivotTables="0"/>
  <mergeCells count="3">
    <mergeCell ref="AQ4:AR4"/>
    <mergeCell ref="AS4:AU4"/>
    <mergeCell ref="AV4:AX4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y X Q E U X V q m j i n A A A A + A A A A B I A H A B D b 2 5 m a W c v U G F j a 2 F n Z S 5 4 b W w g o h g A K K A U A A A A A A A A A A A A A A A A A A A A A A A A A A A A h Y / R C o I w G I V f R X b v N l f C k N 9 5 4 W 1 C E E R 0 J 3 P p S G e 4 2 X y 3 L n q k X i G h r O 6 6 P I f v w H c e t z t k U 9 c G V z V Y 3 Z s U R Z i i Q B n Z V 9 r U K R r d K e Q o E 7 A t 5 b m s V T D D x i a T 1 S l q n L s k h H j v s V / h f q g J o z Q i h 2 K z k 4 3 q y l A b 6 0 o j F f q s q v 8 r J G D / k h E M c 4 Z j H n P M 1 h G Q p Y Z C m y / C Z m N M g f y U k I + t G w c l p A 3 z I 5 A l A n m / E E 9 Q S w M E F A A C A A g A y X Q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0 B F E o i k e 4 D g A A A B E A A A A T A B w A R m 9 y b X V s Y X M v U 2 V j d G l v b j E u b S C i G A A o o B Q A A A A A A A A A A A A A A A A A A A A A A A A A A A A r T k 0 u y c z P U w i G 0 I b W A F B L A Q I t A B Q A A g A I A M l 0 B F F 1 a p o 4 p w A A A P g A A A A S A A A A A A A A A A A A A A A A A A A A A A B D b 2 5 m a W c v U G F j a 2 F n Z S 5 4 b W x Q S w E C L Q A U A A I A C A D J d A R R D 8 r p q 6 Q A A A D p A A A A E w A A A A A A A A A A A A A A A A D z A A A A W 0 N v b n R l b n R f V H l w Z X N d L n h t b F B L A Q I t A B Q A A g A I A M l 0 B F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H Q 4 + 9 a B x Y Q 4 8 c f 0 P r 7 R T E A A A A A A I A A A A A A B B m A A A A A Q A A I A A A A C I 1 o t c e 4 d z b R d / A t H t c 4 E 2 Z t 8 Q e a z Z j p + 9 5 G + x i G 7 X X A A A A A A 6 A A A A A A g A A I A A A A P k y S Q A t x A W G / v f v I U W Y C U A X A U d v k Z b 2 6 B 7 / V F f W r V T 0 U A A A A C P O P u Q / 9 o A N W 5 K W c f y s d s F h I U w A + d / 2 s 1 C D k P y W s 2 x T H A n 3 A N S 3 W S h R + F F Z O L 0 2 m e u r L F 7 Z H R h G T C f o j y a F S n U C n 9 g 1 O v H U D m D k a i d u I P 8 p Q A A A A K / 5 V f J E p u N / D m q o R K r S O E y l 7 0 P A k I H E w l E e 5 X m p H D v x / h 9 W G d d b 0 M 8 1 D L I 6 + T K 0 F C F 8 M q d T C l u 5 G q 9 5 2 R / J a o U = < / D a t a M a s h u p > 
</file>

<file path=customXml/itemProps1.xml><?xml version="1.0" encoding="utf-8"?>
<ds:datastoreItem xmlns:ds="http://schemas.openxmlformats.org/officeDocument/2006/customXml" ds:itemID="{85D3643D-87B3-4BB7-A3C5-A86F3DCB15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PND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Klubovna PS Brno 2</cp:lastModifiedBy>
  <cp:lastPrinted>2020-08-13T06:39:43Z</cp:lastPrinted>
  <dcterms:created xsi:type="dcterms:W3CDTF">2011-01-04T11:47:00Z</dcterms:created>
  <dcterms:modified xsi:type="dcterms:W3CDTF">2024-12-19T18:20:13Z</dcterms:modified>
</cp:coreProperties>
</file>